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33863E04-0196-4E05-9159-E3A494509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A10" i="1" l="1"/>
  <c r="K11" i="1"/>
  <c r="I11" i="1"/>
  <c r="E36" i="1" l="1"/>
</calcChain>
</file>

<file path=xl/sharedStrings.xml><?xml version="1.0" encoding="utf-8"?>
<sst xmlns="http://schemas.openxmlformats.org/spreadsheetml/2006/main" count="95" uniqueCount="62">
  <si>
    <t>NUMERO DI OFFERTA:____________________________________________DEL______________________________________________</t>
  </si>
  <si>
    <t>Cod. articolo fornitore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</si>
  <si>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</si>
  <si>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</si>
  <si>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</si>
  <si>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</si>
  <si>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</si>
  <si>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</si>
  <si>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</si>
  <si>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</si>
  <si>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</si>
  <si>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</si>
  <si>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</si>
  <si>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</si>
  <si>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Pz da 1000 g</t>
  </si>
  <si>
    <t>Chilogrammo</t>
  </si>
  <si>
    <t>Grammo</t>
  </si>
  <si>
    <t>Pz da 500 g</t>
  </si>
  <si>
    <t>Pz da 5 kg</t>
  </si>
  <si>
    <t>Pz da 100 g</t>
  </si>
  <si>
    <t>Pezzatura massima</t>
  </si>
  <si>
    <t>/</t>
  </si>
  <si>
    <t>Cf da 100 g</t>
  </si>
  <si>
    <t>Cf da 250 g</t>
  </si>
  <si>
    <t>Cf da 25 g</t>
  </si>
  <si>
    <t>Cf da 5 g</t>
  </si>
  <si>
    <t>DETTAGLIO OFFERTA ECONOMICA 
(tutti gli importi si intendono Iva esclusa)
LOTTO 13 - REAGENTI PER TERRENI MICROBIOLOGIA</t>
  </si>
  <si>
    <t>68527</t>
  </si>
  <si>
    <t>SALICINA MIN. 99% (1PZX5g) - CAS N. 138-52-3</t>
  </si>
  <si>
    <t>TWEEN 80 CAS N° 9005-65-6 (1PZX500mL)</t>
  </si>
  <si>
    <t>D-SORBITOLO CAS N° 50-70-4 (1PZX100g)</t>
  </si>
  <si>
    <t>D-TREALOSIO CAS N° 6138-23-4 (1PZX10g)</t>
  </si>
  <si>
    <t>L-RAMNOSIO 1IDRATO CAS N° 10030-85-0 (1PZX25g)</t>
  </si>
  <si>
    <t>SACCAROSIO RP CAS N° 57-50-1 (1PZX1000g)</t>
  </si>
  <si>
    <t>NAD CAS N° 53-84-9 (1PZX5g)</t>
  </si>
  <si>
    <t>2-NITROPHENYL-ß-D-GALACTOPYRANOSIDE CAS N° 369-07-3 (ONPG)(1PZX5g)</t>
  </si>
  <si>
    <t>UREA PA (1PZX500G) (CAS NUMBER 57-13-6)</t>
  </si>
  <si>
    <t>DULCITOLO (1PZX50G) (CAS NUMBER 608-66-2)</t>
  </si>
  <si>
    <t>D(+) CELLOBIOSIO (CAS NUMBER 528-50-7)</t>
  </si>
  <si>
    <t>RAFFINOSIO (1PZX100G) (CAS NUMBER 17629-30-0)</t>
  </si>
  <si>
    <t>AMIDO SOLUBILE (CAS NUMBER 9005-84-9)</t>
  </si>
  <si>
    <t>2-THIOPHENECARBOXYLIC ACID HYDRAZIDE  &gt;=  97% CAS N° 2361-27-5</t>
  </si>
  <si>
    <t>D (-) FRUTTOSIO (CAS NUMBER 57-48-7)</t>
  </si>
  <si>
    <t>TRIS HCL CAS N° 1185-53-1 (1PZX500g)</t>
  </si>
  <si>
    <t>PHENOLPHTHALEIN DISULFATE TRIPOTASSIUM S CAS N° 62625-16-5</t>
  </si>
  <si>
    <t>CELITE 545 CAS N° 68855-54-9 (1PZ&lt;X1kg)</t>
  </si>
  <si>
    <t>N,N,N',N'-TETRAMETHYL-p-PHENYLENEDIAMINE 2HCl CAS N° 637-01-4</t>
  </si>
  <si>
    <t>2,3,5-TRIPHENYLTETRAZOLIUM CHLORIDE CAS N° 298-96-4(1PZX10g)</t>
  </si>
  <si>
    <t>L-ARABINOSIO CAS N° 5328-37-0 (1PZX100g)</t>
  </si>
  <si>
    <t>D(+)-MANNOSIO CAS N° 3458-28-4 (1PZX25g)</t>
  </si>
  <si>
    <t>GALATTOSIO 99% MIN (CAS NUMBER 59-23-4)</t>
  </si>
  <si>
    <t>SORBOSIO (CAS NUMBER 87-79-6)</t>
  </si>
  <si>
    <t>MANNITOLO  (CAS NUMBER 69-65-8)</t>
  </si>
  <si>
    <t>Pz da 500 ml</t>
  </si>
  <si>
    <t>Pz da 10 g</t>
  </si>
  <si>
    <t>Pz da 25 g</t>
  </si>
  <si>
    <t>Pz da 50 g</t>
  </si>
  <si>
    <t>&lt; 1 Kg</t>
  </si>
  <si>
    <t>Cf da 0,5 g</t>
  </si>
  <si>
    <t>%</t>
  </si>
  <si>
    <t>% DI SCONTO SU LISTINO DI PRODOTTI DELLA STESSA CATEGORIA (Minimo 40 %)</t>
  </si>
  <si>
    <t>Importo a base d'asta: € 60.000,00 - Parte ribassabile: € 48.000,00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</si>
</sst>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topLeftCell="A31" zoomScale="75" workbookViewId="0">
      <selection activeCell="A38" sqref="A38:J38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09.14062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26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6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0" t="e">
        <f>+A10:E18C21A9:E17A9:E20A9:E19A9:E18A9:#REF!</f>
        <v>#NAME?</v>
      </c>
      <c r="B10" s="21" t="s">
        <v>4</v>
      </c>
      <c r="C10" s="21" t="s">
        <v>8</v>
      </c>
      <c r="D10" s="21" t="s">
        <v>3</v>
      </c>
      <c r="E10" s="21" t="s">
        <v>9</v>
      </c>
      <c r="F10" s="22" t="s">
        <v>5</v>
      </c>
      <c r="G10" s="22" t="s">
        <v>7</v>
      </c>
      <c r="H10" s="22" t="s">
        <v>20</v>
      </c>
      <c r="I10" s="22" t="s">
        <v>2</v>
      </c>
      <c r="J10" s="21" t="s">
        <v>1</v>
      </c>
      <c r="K10" s="21" t="s">
        <v>10</v>
      </c>
    </row>
    <row r="11" spans="1:12" s="4" customFormat="1" ht="69" customHeight="1" x14ac:dyDescent="0.2">
      <c r="A11" s="17">
        <v>1</v>
      </c>
      <c r="B11" s="26" t="s">
        <v>27</v>
      </c>
      <c r="C11" s="28" t="s">
        <v>28</v>
      </c>
      <c r="D11" s="26" t="s">
        <v>18</v>
      </c>
      <c r="E11" s="29">
        <v>8</v>
      </c>
      <c r="F11" s="19"/>
      <c r="G11" s="19"/>
      <c r="H11" s="30" t="s">
        <v>21</v>
      </c>
      <c r="I11" s="25">
        <f>F11*G11</f>
        <v>0</v>
      </c>
      <c r="J11" s="24"/>
      <c r="K11" s="25">
        <f>F11*E11</f>
        <v>0</v>
      </c>
    </row>
    <row r="12" spans="1:12" s="4" customFormat="1" ht="69" customHeight="1" x14ac:dyDescent="0.2">
      <c r="A12" s="17">
        <v>2</v>
      </c>
      <c r="B12" s="26">
        <v>68154</v>
      </c>
      <c r="C12" s="28" t="s">
        <v>29</v>
      </c>
      <c r="D12" s="26" t="s">
        <v>53</v>
      </c>
      <c r="E12" s="29">
        <v>200</v>
      </c>
      <c r="F12" s="19"/>
      <c r="G12" s="19"/>
      <c r="H12" s="30" t="s">
        <v>21</v>
      </c>
      <c r="I12" s="25">
        <f t="shared" ref="I12:I35" si="0">F12*G12</f>
        <v>0</v>
      </c>
      <c r="J12" s="24"/>
      <c r="K12" s="25">
        <f t="shared" ref="K12:K35" si="1">F12*E12</f>
        <v>0</v>
      </c>
    </row>
    <row r="13" spans="1:12" s="4" customFormat="1" ht="69" customHeight="1" x14ac:dyDescent="0.2">
      <c r="A13" s="17">
        <v>3</v>
      </c>
      <c r="B13" s="26">
        <v>68583</v>
      </c>
      <c r="C13" s="28" t="s">
        <v>30</v>
      </c>
      <c r="D13" s="26" t="s">
        <v>19</v>
      </c>
      <c r="E13" s="29">
        <v>40</v>
      </c>
      <c r="F13" s="19"/>
      <c r="G13" s="19"/>
      <c r="H13" s="30" t="s">
        <v>21</v>
      </c>
      <c r="I13" s="25">
        <f t="shared" si="0"/>
        <v>0</v>
      </c>
      <c r="J13" s="24"/>
      <c r="K13" s="25">
        <f t="shared" si="1"/>
        <v>0</v>
      </c>
    </row>
    <row r="14" spans="1:12" s="4" customFormat="1" ht="69" customHeight="1" x14ac:dyDescent="0.2">
      <c r="A14" s="17">
        <v>4</v>
      </c>
      <c r="B14" s="26">
        <v>68585</v>
      </c>
      <c r="C14" s="28" t="s">
        <v>31</v>
      </c>
      <c r="D14" s="26" t="s">
        <v>54</v>
      </c>
      <c r="E14" s="29">
        <v>8</v>
      </c>
      <c r="F14" s="19"/>
      <c r="G14" s="19"/>
      <c r="H14" s="30" t="s">
        <v>21</v>
      </c>
      <c r="I14" s="25">
        <f t="shared" si="0"/>
        <v>0</v>
      </c>
      <c r="J14" s="24"/>
      <c r="K14" s="25">
        <f t="shared" si="1"/>
        <v>0</v>
      </c>
    </row>
    <row r="15" spans="1:12" s="4" customFormat="1" ht="69" customHeight="1" x14ac:dyDescent="0.2">
      <c r="A15" s="17">
        <v>5</v>
      </c>
      <c r="B15" s="26">
        <v>68622</v>
      </c>
      <c r="C15" s="28" t="s">
        <v>32</v>
      </c>
      <c r="D15" s="26" t="s">
        <v>55</v>
      </c>
      <c r="E15" s="29">
        <v>20</v>
      </c>
      <c r="F15" s="19"/>
      <c r="G15" s="19"/>
      <c r="H15" s="30" t="s">
        <v>21</v>
      </c>
      <c r="I15" s="25">
        <f t="shared" si="0"/>
        <v>0</v>
      </c>
      <c r="J15" s="24"/>
      <c r="K15" s="25">
        <f t="shared" si="1"/>
        <v>0</v>
      </c>
    </row>
    <row r="16" spans="1:12" s="4" customFormat="1" ht="69" customHeight="1" x14ac:dyDescent="0.2">
      <c r="A16" s="17">
        <v>6</v>
      </c>
      <c r="B16" s="26">
        <v>68721</v>
      </c>
      <c r="C16" s="28" t="s">
        <v>33</v>
      </c>
      <c r="D16" s="26" t="s">
        <v>14</v>
      </c>
      <c r="E16" s="29">
        <v>600</v>
      </c>
      <c r="F16" s="19"/>
      <c r="G16" s="19"/>
      <c r="H16" s="30" t="s">
        <v>21</v>
      </c>
      <c r="I16" s="25">
        <f t="shared" si="0"/>
        <v>0</v>
      </c>
      <c r="J16" s="24"/>
      <c r="K16" s="25">
        <f t="shared" si="1"/>
        <v>0</v>
      </c>
    </row>
    <row r="17" spans="1:11" s="4" customFormat="1" ht="69" customHeight="1" x14ac:dyDescent="0.2">
      <c r="A17" s="17">
        <v>7</v>
      </c>
      <c r="B17" s="26">
        <v>68913</v>
      </c>
      <c r="C17" s="28" t="s">
        <v>34</v>
      </c>
      <c r="D17" s="26" t="s">
        <v>18</v>
      </c>
      <c r="E17" s="29">
        <v>40</v>
      </c>
      <c r="F17" s="19"/>
      <c r="G17" s="19"/>
      <c r="H17" s="30" t="s">
        <v>21</v>
      </c>
      <c r="I17" s="25">
        <f t="shared" si="0"/>
        <v>0</v>
      </c>
      <c r="J17" s="24"/>
      <c r="K17" s="25">
        <f t="shared" si="1"/>
        <v>0</v>
      </c>
    </row>
    <row r="18" spans="1:11" s="4" customFormat="1" ht="69" customHeight="1" x14ac:dyDescent="0.2">
      <c r="A18" s="17">
        <v>8</v>
      </c>
      <c r="B18" s="26">
        <v>68967</v>
      </c>
      <c r="C18" s="28" t="s">
        <v>35</v>
      </c>
      <c r="D18" s="26" t="s">
        <v>18</v>
      </c>
      <c r="E18" s="29">
        <v>24</v>
      </c>
      <c r="F18" s="19"/>
      <c r="G18" s="19"/>
      <c r="H18" s="30" t="s">
        <v>21</v>
      </c>
      <c r="I18" s="25">
        <f t="shared" si="0"/>
        <v>0</v>
      </c>
      <c r="J18" s="24"/>
      <c r="K18" s="25">
        <f t="shared" si="1"/>
        <v>0</v>
      </c>
    </row>
    <row r="19" spans="1:11" s="4" customFormat="1" ht="69" customHeight="1" x14ac:dyDescent="0.2">
      <c r="A19" s="17">
        <v>9</v>
      </c>
      <c r="B19" s="26">
        <v>68483</v>
      </c>
      <c r="C19" s="28" t="s">
        <v>36</v>
      </c>
      <c r="D19" s="26" t="s">
        <v>17</v>
      </c>
      <c r="E19" s="29">
        <v>4</v>
      </c>
      <c r="F19" s="19"/>
      <c r="G19" s="19"/>
      <c r="H19" s="30" t="s">
        <v>21</v>
      </c>
      <c r="I19" s="25">
        <f t="shared" si="0"/>
        <v>0</v>
      </c>
      <c r="J19" s="24"/>
      <c r="K19" s="25">
        <f t="shared" si="1"/>
        <v>0</v>
      </c>
    </row>
    <row r="20" spans="1:11" s="4" customFormat="1" ht="69" customHeight="1" x14ac:dyDescent="0.2">
      <c r="A20" s="17">
        <v>10</v>
      </c>
      <c r="B20" s="26">
        <v>68512</v>
      </c>
      <c r="C20" s="28" t="s">
        <v>37</v>
      </c>
      <c r="D20" s="26" t="s">
        <v>56</v>
      </c>
      <c r="E20" s="29">
        <v>4</v>
      </c>
      <c r="F20" s="19"/>
      <c r="G20" s="19"/>
      <c r="H20" s="30" t="s">
        <v>21</v>
      </c>
      <c r="I20" s="25">
        <f t="shared" si="0"/>
        <v>0</v>
      </c>
      <c r="J20" s="24"/>
      <c r="K20" s="25">
        <f t="shared" si="1"/>
        <v>0</v>
      </c>
    </row>
    <row r="21" spans="1:11" s="4" customFormat="1" ht="69" customHeight="1" x14ac:dyDescent="0.2">
      <c r="A21" s="17">
        <v>11</v>
      </c>
      <c r="B21" s="26">
        <v>68541</v>
      </c>
      <c r="C21" s="28" t="s">
        <v>38</v>
      </c>
      <c r="D21" s="26" t="s">
        <v>16</v>
      </c>
      <c r="E21" s="29">
        <v>100</v>
      </c>
      <c r="F21" s="19"/>
      <c r="G21" s="19"/>
      <c r="H21" s="30" t="s">
        <v>24</v>
      </c>
      <c r="I21" s="25">
        <f t="shared" si="0"/>
        <v>0</v>
      </c>
      <c r="J21" s="24"/>
      <c r="K21" s="25">
        <f t="shared" si="1"/>
        <v>0</v>
      </c>
    </row>
    <row r="22" spans="1:11" s="4" customFormat="1" ht="69" customHeight="1" x14ac:dyDescent="0.2">
      <c r="A22" s="17">
        <v>12</v>
      </c>
      <c r="B22" s="26">
        <v>68578</v>
      </c>
      <c r="C22" s="28" t="s">
        <v>39</v>
      </c>
      <c r="D22" s="26" t="s">
        <v>19</v>
      </c>
      <c r="E22" s="29">
        <v>4</v>
      </c>
      <c r="F22" s="19"/>
      <c r="G22" s="19"/>
      <c r="H22" s="30" t="s">
        <v>21</v>
      </c>
      <c r="I22" s="25">
        <f t="shared" si="0"/>
        <v>0</v>
      </c>
      <c r="J22" s="24"/>
      <c r="K22" s="25">
        <f t="shared" si="1"/>
        <v>0</v>
      </c>
    </row>
    <row r="23" spans="1:11" s="4" customFormat="1" ht="69" customHeight="1" x14ac:dyDescent="0.2">
      <c r="A23" s="17">
        <v>13</v>
      </c>
      <c r="B23" s="26">
        <v>68707</v>
      </c>
      <c r="C23" s="28" t="s">
        <v>40</v>
      </c>
      <c r="D23" s="26" t="s">
        <v>16</v>
      </c>
      <c r="E23" s="29">
        <v>2000</v>
      </c>
      <c r="F23" s="19"/>
      <c r="G23" s="19"/>
      <c r="H23" s="30" t="s">
        <v>23</v>
      </c>
      <c r="I23" s="25">
        <f t="shared" si="0"/>
        <v>0</v>
      </c>
      <c r="J23" s="24"/>
      <c r="K23" s="25">
        <f t="shared" si="1"/>
        <v>0</v>
      </c>
    </row>
    <row r="24" spans="1:11" s="4" customFormat="1" ht="69" customHeight="1" x14ac:dyDescent="0.2">
      <c r="A24" s="17">
        <v>14</v>
      </c>
      <c r="B24" s="26">
        <v>68775</v>
      </c>
      <c r="C24" s="28" t="s">
        <v>41</v>
      </c>
      <c r="D24" s="26" t="s">
        <v>16</v>
      </c>
      <c r="E24" s="29">
        <v>20</v>
      </c>
      <c r="F24" s="19"/>
      <c r="G24" s="19"/>
      <c r="H24" s="30" t="s">
        <v>25</v>
      </c>
      <c r="I24" s="25">
        <f t="shared" si="0"/>
        <v>0</v>
      </c>
      <c r="J24" s="24"/>
      <c r="K24" s="25">
        <f t="shared" si="1"/>
        <v>0</v>
      </c>
    </row>
    <row r="25" spans="1:11" s="4" customFormat="1" ht="69" customHeight="1" x14ac:dyDescent="0.2">
      <c r="A25" s="17">
        <v>15</v>
      </c>
      <c r="B25" s="26">
        <v>68821</v>
      </c>
      <c r="C25" s="28" t="s">
        <v>42</v>
      </c>
      <c r="D25" s="26" t="s">
        <v>16</v>
      </c>
      <c r="E25" s="29">
        <v>400</v>
      </c>
      <c r="F25" s="19"/>
      <c r="G25" s="19"/>
      <c r="H25" s="30" t="s">
        <v>22</v>
      </c>
      <c r="I25" s="25">
        <f t="shared" si="0"/>
        <v>0</v>
      </c>
      <c r="J25" s="24"/>
      <c r="K25" s="25">
        <f t="shared" si="1"/>
        <v>0</v>
      </c>
    </row>
    <row r="26" spans="1:11" s="4" customFormat="1" ht="69" customHeight="1" x14ac:dyDescent="0.2">
      <c r="A26" s="17">
        <v>16</v>
      </c>
      <c r="B26" s="26">
        <v>68925</v>
      </c>
      <c r="C26" s="28" t="s">
        <v>43</v>
      </c>
      <c r="D26" s="26" t="s">
        <v>17</v>
      </c>
      <c r="E26" s="29">
        <v>16</v>
      </c>
      <c r="F26" s="19"/>
      <c r="G26" s="19"/>
      <c r="H26" s="30" t="s">
        <v>21</v>
      </c>
      <c r="I26" s="25">
        <f t="shared" si="0"/>
        <v>0</v>
      </c>
      <c r="J26" s="24"/>
      <c r="K26" s="25">
        <f t="shared" si="1"/>
        <v>0</v>
      </c>
    </row>
    <row r="27" spans="1:11" s="4" customFormat="1" ht="69" customHeight="1" x14ac:dyDescent="0.2">
      <c r="A27" s="17">
        <v>17</v>
      </c>
      <c r="B27" s="26">
        <v>68945</v>
      </c>
      <c r="C27" s="28" t="s">
        <v>44</v>
      </c>
      <c r="D27" s="26" t="s">
        <v>16</v>
      </c>
      <c r="E27" s="29">
        <v>20</v>
      </c>
      <c r="F27" s="19"/>
      <c r="G27" s="19"/>
      <c r="H27" s="30" t="s">
        <v>25</v>
      </c>
      <c r="I27" s="25">
        <f t="shared" si="0"/>
        <v>0</v>
      </c>
      <c r="J27" s="24"/>
      <c r="K27" s="25">
        <f t="shared" si="1"/>
        <v>0</v>
      </c>
    </row>
    <row r="28" spans="1:11" s="4" customFormat="1" ht="69" customHeight="1" x14ac:dyDescent="0.2">
      <c r="A28" s="17">
        <v>18</v>
      </c>
      <c r="B28" s="26">
        <v>68949</v>
      </c>
      <c r="C28" s="28" t="s">
        <v>45</v>
      </c>
      <c r="D28" s="26" t="s">
        <v>15</v>
      </c>
      <c r="E28" s="29">
        <v>24</v>
      </c>
      <c r="F28" s="19"/>
      <c r="G28" s="19"/>
      <c r="H28" s="30" t="s">
        <v>57</v>
      </c>
      <c r="I28" s="25">
        <f t="shared" si="0"/>
        <v>0</v>
      </c>
      <c r="J28" s="24"/>
      <c r="K28" s="25">
        <f t="shared" si="1"/>
        <v>0</v>
      </c>
    </row>
    <row r="29" spans="1:11" s="4" customFormat="1" ht="69" customHeight="1" x14ac:dyDescent="0.2">
      <c r="A29" s="17">
        <v>19</v>
      </c>
      <c r="B29" s="26">
        <v>68974</v>
      </c>
      <c r="C29" s="28" t="s">
        <v>46</v>
      </c>
      <c r="D29" s="26" t="s">
        <v>16</v>
      </c>
      <c r="E29" s="29">
        <v>400</v>
      </c>
      <c r="F29" s="19"/>
      <c r="G29" s="19"/>
      <c r="H29" s="30" t="s">
        <v>24</v>
      </c>
      <c r="I29" s="25">
        <f t="shared" si="0"/>
        <v>0</v>
      </c>
      <c r="J29" s="24"/>
      <c r="K29" s="25">
        <f t="shared" si="1"/>
        <v>0</v>
      </c>
    </row>
    <row r="30" spans="1:11" s="4" customFormat="1" ht="69" customHeight="1" x14ac:dyDescent="0.2">
      <c r="A30" s="17">
        <v>20</v>
      </c>
      <c r="B30" s="26">
        <v>69009</v>
      </c>
      <c r="C30" s="28" t="s">
        <v>47</v>
      </c>
      <c r="D30" s="26" t="s">
        <v>54</v>
      </c>
      <c r="E30" s="29">
        <v>36</v>
      </c>
      <c r="F30" s="19"/>
      <c r="G30" s="19"/>
      <c r="H30" s="30" t="s">
        <v>21</v>
      </c>
      <c r="I30" s="25">
        <f t="shared" si="0"/>
        <v>0</v>
      </c>
      <c r="J30" s="24"/>
      <c r="K30" s="25">
        <f t="shared" si="1"/>
        <v>0</v>
      </c>
    </row>
    <row r="31" spans="1:11" s="4" customFormat="1" ht="69" customHeight="1" x14ac:dyDescent="0.2">
      <c r="A31" s="17">
        <v>21</v>
      </c>
      <c r="B31" s="26">
        <v>69036</v>
      </c>
      <c r="C31" s="28" t="s">
        <v>48</v>
      </c>
      <c r="D31" s="26" t="s">
        <v>19</v>
      </c>
      <c r="E31" s="29">
        <v>20</v>
      </c>
      <c r="F31" s="19"/>
      <c r="G31" s="19"/>
      <c r="H31" s="30" t="s">
        <v>21</v>
      </c>
      <c r="I31" s="25">
        <f t="shared" si="0"/>
        <v>0</v>
      </c>
      <c r="J31" s="24"/>
      <c r="K31" s="25">
        <f t="shared" si="1"/>
        <v>0</v>
      </c>
    </row>
    <row r="32" spans="1:11" s="4" customFormat="1" ht="69" customHeight="1" x14ac:dyDescent="0.2">
      <c r="A32" s="17">
        <v>22</v>
      </c>
      <c r="B32" s="26">
        <v>69049</v>
      </c>
      <c r="C32" s="28" t="s">
        <v>49</v>
      </c>
      <c r="D32" s="26" t="s">
        <v>55</v>
      </c>
      <c r="E32" s="29">
        <v>4</v>
      </c>
      <c r="F32" s="19"/>
      <c r="G32" s="19"/>
      <c r="H32" s="30" t="s">
        <v>21</v>
      </c>
      <c r="I32" s="25">
        <f t="shared" si="0"/>
        <v>0</v>
      </c>
      <c r="J32" s="24"/>
      <c r="K32" s="25">
        <f t="shared" si="1"/>
        <v>0</v>
      </c>
    </row>
    <row r="33" spans="1:11" s="4" customFormat="1" ht="69" customHeight="1" x14ac:dyDescent="0.2">
      <c r="A33" s="17">
        <v>23</v>
      </c>
      <c r="B33" s="26">
        <v>76346</v>
      </c>
      <c r="C33" s="28" t="s">
        <v>50</v>
      </c>
      <c r="D33" s="26" t="s">
        <v>16</v>
      </c>
      <c r="E33" s="29">
        <v>8</v>
      </c>
      <c r="F33" s="19"/>
      <c r="G33" s="19"/>
      <c r="H33" s="30" t="s">
        <v>58</v>
      </c>
      <c r="I33" s="25">
        <f t="shared" si="0"/>
        <v>0</v>
      </c>
      <c r="J33" s="24"/>
      <c r="K33" s="25">
        <f t="shared" si="1"/>
        <v>0</v>
      </c>
    </row>
    <row r="34" spans="1:11" s="4" customFormat="1" ht="69" customHeight="1" x14ac:dyDescent="0.2">
      <c r="A34" s="17">
        <v>24</v>
      </c>
      <c r="B34" s="26">
        <v>78395</v>
      </c>
      <c r="C34" s="28" t="s">
        <v>51</v>
      </c>
      <c r="D34" s="26" t="s">
        <v>16</v>
      </c>
      <c r="E34" s="29">
        <v>400</v>
      </c>
      <c r="F34" s="19"/>
      <c r="G34" s="19"/>
      <c r="H34" s="30" t="s">
        <v>22</v>
      </c>
      <c r="I34" s="25">
        <f t="shared" si="0"/>
        <v>0</v>
      </c>
      <c r="J34" s="24"/>
      <c r="K34" s="25">
        <f t="shared" si="1"/>
        <v>0</v>
      </c>
    </row>
    <row r="35" spans="1:11" s="4" customFormat="1" ht="69" customHeight="1" x14ac:dyDescent="0.2">
      <c r="A35" s="17">
        <v>25</v>
      </c>
      <c r="B35" s="26">
        <v>78398</v>
      </c>
      <c r="C35" s="28" t="s">
        <v>52</v>
      </c>
      <c r="D35" s="26" t="s">
        <v>16</v>
      </c>
      <c r="E35" s="29">
        <v>800</v>
      </c>
      <c r="F35" s="19"/>
      <c r="G35" s="19"/>
      <c r="H35" s="30" t="s">
        <v>22</v>
      </c>
      <c r="I35" s="25">
        <f t="shared" si="0"/>
        <v>0</v>
      </c>
      <c r="J35" s="24"/>
      <c r="K35" s="25">
        <f t="shared" si="1"/>
        <v>0</v>
      </c>
    </row>
    <row r="36" spans="1:11" s="4" customFormat="1" ht="26.25" customHeight="1" x14ac:dyDescent="0.2">
      <c r="A36" s="45" t="s">
        <v>11</v>
      </c>
      <c r="B36" s="46"/>
      <c r="C36" s="46"/>
      <c r="D36" s="47"/>
      <c r="E36" s="48">
        <f>SUM(K11:K35)</f>
        <v>0</v>
      </c>
      <c r="F36" s="49"/>
      <c r="G36" s="49"/>
      <c r="H36" s="49"/>
      <c r="I36" s="49"/>
      <c r="J36" s="50"/>
    </row>
    <row r="37" spans="1:11" s="4" customFormat="1" ht="26.25" customHeight="1" thickBot="1" x14ac:dyDescent="0.25">
      <c r="A37" s="27"/>
      <c r="B37" s="27"/>
      <c r="C37" s="27"/>
      <c r="D37" s="27"/>
      <c r="E37" s="27"/>
      <c r="F37" s="23"/>
      <c r="G37" s="23"/>
      <c r="H37" s="23"/>
      <c r="I37" s="23"/>
      <c r="J37" s="23"/>
    </row>
    <row r="38" spans="1:11" s="4" customFormat="1" ht="26.25" customHeight="1" thickBot="1" x14ac:dyDescent="0.25">
      <c r="A38" s="59" t="s">
        <v>61</v>
      </c>
      <c r="B38" s="60"/>
      <c r="C38" s="60"/>
      <c r="D38" s="60"/>
      <c r="E38" s="60"/>
      <c r="F38" s="60"/>
      <c r="G38" s="60"/>
      <c r="H38" s="60"/>
      <c r="I38" s="60"/>
      <c r="J38" s="61"/>
    </row>
    <row r="39" spans="1:11" s="4" customFormat="1" ht="26.25" customHeight="1" thickBot="1" x14ac:dyDescent="0.25">
      <c r="A39" s="27"/>
      <c r="B39" s="27"/>
      <c r="C39" s="27"/>
      <c r="D39" s="27"/>
      <c r="E39" s="27"/>
      <c r="F39" s="23"/>
      <c r="G39" s="23"/>
      <c r="H39" s="23"/>
      <c r="I39" s="23"/>
      <c r="J39" s="23"/>
    </row>
    <row r="40" spans="1:11" s="4" customFormat="1" ht="26.25" customHeight="1" thickBot="1" x14ac:dyDescent="0.25">
      <c r="A40" s="42" t="s">
        <v>60</v>
      </c>
      <c r="B40" s="43"/>
      <c r="C40" s="43"/>
      <c r="D40" s="43"/>
      <c r="E40" s="31" t="s">
        <v>59</v>
      </c>
      <c r="F40" s="23"/>
      <c r="G40" s="23"/>
      <c r="H40" s="23"/>
      <c r="I40" s="23"/>
      <c r="J40" s="23"/>
    </row>
    <row r="41" spans="1:11" ht="15.75" thickBot="1" x14ac:dyDescent="0.3">
      <c r="A41" s="7"/>
      <c r="B41" s="7"/>
      <c r="C41" s="8"/>
      <c r="D41" s="7"/>
      <c r="E41" s="7"/>
      <c r="F41" s="10"/>
      <c r="G41" s="10"/>
      <c r="H41" s="10"/>
      <c r="I41" s="9"/>
      <c r="J41" s="9"/>
    </row>
    <row r="42" spans="1:11" ht="15" customHeight="1" x14ac:dyDescent="0.25">
      <c r="A42" s="33" t="s">
        <v>12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1" ht="15" customHeight="1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8"/>
    </row>
    <row r="44" spans="1:11" ht="15" customHeight="1" thickBot="1" x14ac:dyDescent="0.3">
      <c r="A44" s="39"/>
      <c r="B44" s="40"/>
      <c r="C44" s="40"/>
      <c r="D44" s="40"/>
      <c r="E44" s="40"/>
      <c r="F44" s="40"/>
      <c r="G44" s="40"/>
      <c r="H44" s="40"/>
      <c r="I44" s="40"/>
      <c r="J44" s="41"/>
    </row>
  </sheetData>
  <mergeCells count="10">
    <mergeCell ref="A1:L1"/>
    <mergeCell ref="A42:J44"/>
    <mergeCell ref="A40:D40"/>
    <mergeCell ref="A2:C2"/>
    <mergeCell ref="A36:D36"/>
    <mergeCell ref="E36:J36"/>
    <mergeCell ref="A3:J4"/>
    <mergeCell ref="A6:J6"/>
    <mergeCell ref="A8:J8"/>
    <mergeCell ref="A38:J38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2025-08-21T09:36:02Z</dcterms:modified>
</cp:coreProperties>
</file>