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facchinetti\Desktop\REAGENTI II ESP\DOC. GARA\DOE\"/>
    </mc:Choice>
  </mc:AlternateContent>
  <xr:revisionPtr revIDLastSave="0" documentId="13_ncr:1_{8604E109-A204-4899-BC11-EFD99ECFD9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A10" i="1" l="1"/>
  <c r="K11" i="1"/>
  <c r="I11" i="1"/>
  <c r="E44" i="1" l="1"/>
</calcChain>
</file>

<file path=xl/sharedStrings.xml><?xml version="1.0" encoding="utf-8"?>
<sst xmlns="http://schemas.openxmlformats.org/spreadsheetml/2006/main" count="119" uniqueCount="86">
  <si>
    <t>NUMERO DI OFFERTA:____________________________________________DEL______________________________________________</t>
  </si>
  <si>
    <t>Cod. articolo fornitore</t>
  </si>
  <si>
    <t>Fermo restando che il costo per gli oneri di sicurezza non è soggetto a ribasso, l'offerta economica complessiva deve intendersi comprensiva dei costi generali per:
a) spese relative al costo del personale da sostenere per l'esecuzione del contratto;
b) misure di adempimento delle disposizioni in materia di salute e sicurezza da sostenere per il contratto</t>
  </si>
  <si>
    <t>Prezzo in euro per confezione</t>
  </si>
  <si>
    <t>Unità di misura</t>
  </si>
  <si>
    <t>Cod. interno SAI</t>
  </si>
  <si>
    <t>Prezzo in €/U.M.</t>
  </si>
  <si>
    <t>Compilare solamente le caselle di colore azzurro</t>
  </si>
  <si>
    <t>Confezionamento</t>
  </si>
  <si>
    <t>Prodotto</t>
  </si>
  <si>
    <t>Quantità in u.m. richiesta per 48 mesi</t>
  </si>
  <si>
    <t>Importo totale per 48 mesi</t>
  </si>
  <si>
    <t>TOTALE PER 48 MESI</t>
  </si>
  <si>
    <t>SI DICHIARA CHE I SUDDETTI COSTI GENERALI MINIMI SONO PARI AD EURO ______________________ OPPURE PARI A ______________________% DEL VALORE DELL'OFFERTA</t>
  </si>
  <si>
    <r>
      <t xml:space="preserve">PROCEDURA APERTA TELEMATICA SOPRA SOGLIA COMUNITARIA FINALIZZATA ALLA CONCLUSIONE DI UN ACCORDO QUADRO PER LA FORNITURA PLURIENNALE DI REAGENTI - FASC. </t>
    </r>
    <r>
      <rPr>
        <b/>
        <sz val="12"/>
        <rFont val="Arial"/>
        <family val="2"/>
      </rPr>
      <t>685</t>
    </r>
    <r>
      <rPr>
        <b/>
        <sz val="12"/>
        <color indexed="8"/>
        <rFont val="Arial"/>
        <family val="2"/>
      </rPr>
      <t>/2024</t>
    </r>
  </si>
  <si>
    <t>Pz da 1 kg</t>
  </si>
  <si>
    <t>Pz da 1000 g</t>
  </si>
  <si>
    <t>Pz da 250 g</t>
  </si>
  <si>
    <t>Chilogrammo</t>
  </si>
  <si>
    <t>Grammo</t>
  </si>
  <si>
    <t>Pz da 500 g</t>
  </si>
  <si>
    <t>Pz da 1000 ml</t>
  </si>
  <si>
    <t>Litro</t>
  </si>
  <si>
    <t>Pezzatura massima</t>
  </si>
  <si>
    <t>/</t>
  </si>
  <si>
    <t>Cf da 100 g</t>
  </si>
  <si>
    <t>Cf da 500 g</t>
  </si>
  <si>
    <t>Cf da 25 g</t>
  </si>
  <si>
    <t>Cf da 5 g</t>
  </si>
  <si>
    <t>DETTAGLIO OFFERTA ECONOMICA 
(tutti gli importi si intendono Iva esclusa)
LOTTO 12 - REAGENTI VARI</t>
  </si>
  <si>
    <t>ALDEIDE FORMICA 37% CAS N° 50-00-0 (1PZX1000mL)</t>
  </si>
  <si>
    <t>N,N-DIMETIL FORMAMMIDE &gt;=99.8% CAS N. 68-12-2 (1PZX1000mL)</t>
  </si>
  <si>
    <t>PARAFFINA BIANCA SCAGLIE CAS N°8002-74-2</t>
  </si>
  <si>
    <t>OLIO VASELINA FU CAS N° 8042-47-5</t>
  </si>
  <si>
    <t>FORMALINA NEUTRA TAMPONATA AL 10% CAS N° 50-00-0 PRONTO USO</t>
  </si>
  <si>
    <t>CICLOSERINA (1PZX1g)</t>
  </si>
  <si>
    <t>IODIO BISUBLIMATO (1PZX250G)</t>
  </si>
  <si>
    <t>PEPSINA USP 1:10000 CAS N° 9001-75-6</t>
  </si>
  <si>
    <t>ESCULIN MONOHYDRATE MIN 97% (1PZX25G) - CAS N. 531-75-9</t>
  </si>
  <si>
    <t>PENICILLINA G POTASSICA 1 MILIONE UNITA'</t>
  </si>
  <si>
    <t>OPD CAS N° 615-28-1  (1CFX100PZ) (1PZ=1 TAVOLETTA DA 60mg)</t>
  </si>
  <si>
    <t>LAL REAGENT WATER &lt;0.005 EU/ML (1PZX100ML)</t>
  </si>
  <si>
    <t>DODECANE-1-SULFONIC ACID SODIUM SALT CAS N° 2386-53-0 (1PZX25g)</t>
  </si>
  <si>
    <t>KJELDAHL TABLESTS (solfato di potassio e selenio) (1PZX5g)</t>
  </si>
  <si>
    <t>ACTIDIONE (CYCLOHEXIMIDE) CAS N. 66-81-9</t>
  </si>
  <si>
    <t>FLOROGLUCINA CAS N° 108-73-6</t>
  </si>
  <si>
    <t>HAEMOGLOBINE POWDER SOLUBLE CAS N° 9008-02-0</t>
  </si>
  <si>
    <t>POLYETHYLENE GLYCOL 8000 CAS N° 25322-68-3 (1PZX1kg)</t>
  </si>
  <si>
    <t>LAMININ (1PZX1mg)</t>
  </si>
  <si>
    <t>LYSOZYME (1PZX1G)</t>
  </si>
  <si>
    <t>LYSOZYME (1PZX10G)</t>
  </si>
  <si>
    <t>SOLUZIONE DI PECTINASI DA ASPERGILLUS NIGER CAS N.9032-75-1</t>
  </si>
  <si>
    <t>SODIUM AZIDE PUREZZA &gt;=99%</t>
  </si>
  <si>
    <t>3.3.5 TRIIODO-L-THYRONINE SODIUM SALT CAS N° 55-06-1</t>
  </si>
  <si>
    <t>FORMALDEIDE SOLUZIONE 37%</t>
  </si>
  <si>
    <t>4-DIMETHYLAMINOBENZALDEHYDE 99% CAS N° 100-10-7</t>
  </si>
  <si>
    <t>HYDROCORTISONE CAS N° 50-23-7</t>
  </si>
  <si>
    <t>TRIZMA BASE CAS N° 77-86-1</t>
  </si>
  <si>
    <t>SARKOSYL SOLUZIONE ACQUOSA 30%</t>
  </si>
  <si>
    <t>L-NORLEUCINE CAS N° 327-57-1</t>
  </si>
  <si>
    <t>MELIBIOSIO (1PZX50G) (CAS NUMBER 585-99-9)</t>
  </si>
  <si>
    <t>CASEIN FROM BOVINE MILK CAS N° 9000-71-9</t>
  </si>
  <si>
    <t>Pz da 1 g</t>
  </si>
  <si>
    <t>Pz da 25 g</t>
  </si>
  <si>
    <t>Pz da 1 milione di unità</t>
  </si>
  <si>
    <t>Cf da 100 tavolette da 60 g</t>
  </si>
  <si>
    <t>Pz da 100 ml</t>
  </si>
  <si>
    <t>Pz da 5 g</t>
  </si>
  <si>
    <t xml:space="preserve">Pz da 1 mg </t>
  </si>
  <si>
    <t>Pz da 10 g</t>
  </si>
  <si>
    <t>Unità</t>
  </si>
  <si>
    <t>Milligrammo</t>
  </si>
  <si>
    <t>Millilitri</t>
  </si>
  <si>
    <t>Pz da 50 g</t>
  </si>
  <si>
    <t>Cf da 12 kg</t>
  </si>
  <si>
    <t>Cf da 25 kg</t>
  </si>
  <si>
    <t>Cf da 10 l</t>
  </si>
  <si>
    <t>Cf da 10 g</t>
  </si>
  <si>
    <t>Cf da 25000 u</t>
  </si>
  <si>
    <t>Cf da 100 mg</t>
  </si>
  <si>
    <t>Cf da 1 ml</t>
  </si>
  <si>
    <t>Cf da 25 ml</t>
  </si>
  <si>
    <t>Cf da 500 ml</t>
  </si>
  <si>
    <t>%</t>
  </si>
  <si>
    <t>% DI SCONTO SU LISTINO DI PRODOTTI DELLA STESSA CATEGORIA (Minimo 40 %)</t>
  </si>
  <si>
    <t>Importo a base d'asta: € 400.000,00 - Parte ribassabile: € 320.000,00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</si>
</sst>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&quot;€&quot;"/>
    <numFmt numFmtId="166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5" fillId="0" borderId="0" xfId="0" applyFont="1"/>
    <xf numFmtId="164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65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16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0" xfId="0" applyNumberFormat="1" applyFont="1" applyFill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10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 applyProtection="1">
      <alignment horizontal="center" vertical="center"/>
      <protection locked="0"/>
    </xf>
    <xf numFmtId="165" fontId="7" fillId="7" borderId="5" xfId="0" applyNumberFormat="1" applyFont="1" applyFill="1" applyBorder="1" applyAlignment="1" applyProtection="1">
      <alignment horizontal="center" vertical="center" wrapText="1"/>
      <protection locked="0"/>
    </xf>
    <xf numFmtId="165" fontId="7" fillId="7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10" borderId="16" xfId="0" applyFont="1" applyFill="1" applyBorder="1" applyAlignment="1" applyProtection="1">
      <alignment horizontal="center" vertical="center"/>
      <protection locked="0"/>
    </xf>
    <xf numFmtId="0" fontId="4" fillId="10" borderId="17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topLeftCell="A40" zoomScale="75" workbookViewId="0">
      <selection activeCell="A46" sqref="A46:J46"/>
    </sheetView>
  </sheetViews>
  <sheetFormatPr defaultRowHeight="15" x14ac:dyDescent="0.25"/>
  <cols>
    <col min="1" max="1" width="9.85546875" style="3" customWidth="1"/>
    <col min="2" max="2" width="13.5703125" style="3" customWidth="1"/>
    <col min="3" max="3" width="109.140625" style="2" bestFit="1" customWidth="1"/>
    <col min="4" max="4" width="23.5703125" style="3" customWidth="1"/>
    <col min="5" max="5" width="19.7109375" style="3" customWidth="1"/>
    <col min="6" max="8" width="25.7109375" style="5" customWidth="1"/>
    <col min="9" max="10" width="25.7109375" customWidth="1"/>
    <col min="11" max="11" width="23.28515625" customWidth="1"/>
  </cols>
  <sheetData>
    <row r="1" spans="1:12" s="6" customFormat="1" ht="51.75" customHeight="1" x14ac:dyDescent="0.2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6" customFormat="1" ht="20.100000000000001" customHeight="1" thickBot="1" x14ac:dyDescent="0.3">
      <c r="A2" s="44"/>
      <c r="B2" s="44"/>
      <c r="C2" s="44"/>
      <c r="D2" s="11"/>
      <c r="E2" s="11"/>
      <c r="F2" s="12"/>
      <c r="G2" s="12"/>
      <c r="H2" s="12"/>
      <c r="I2" s="13"/>
      <c r="J2" s="13"/>
    </row>
    <row r="3" spans="1:12" s="6" customFormat="1" ht="20.100000000000001" customHeight="1" x14ac:dyDescent="0.25">
      <c r="A3" s="51" t="s">
        <v>29</v>
      </c>
      <c r="B3" s="52"/>
      <c r="C3" s="52"/>
      <c r="D3" s="52"/>
      <c r="E3" s="52"/>
      <c r="F3" s="52"/>
      <c r="G3" s="52"/>
      <c r="H3" s="52"/>
      <c r="I3" s="52"/>
      <c r="J3" s="53"/>
    </row>
    <row r="4" spans="1:12" s="6" customFormat="1" ht="25.5" customHeight="1" thickBot="1" x14ac:dyDescent="0.3">
      <c r="A4" s="54"/>
      <c r="B4" s="55"/>
      <c r="C4" s="55"/>
      <c r="D4" s="55"/>
      <c r="E4" s="55"/>
      <c r="F4" s="55"/>
      <c r="G4" s="55"/>
      <c r="H4" s="55"/>
      <c r="I4" s="55"/>
      <c r="J4" s="56"/>
    </row>
    <row r="5" spans="1:12" s="6" customFormat="1" ht="20.100000000000001" customHeight="1" x14ac:dyDescent="0.25">
      <c r="A5" s="18"/>
      <c r="B5" s="18"/>
      <c r="C5" s="18"/>
      <c r="D5" s="18"/>
      <c r="E5" s="18"/>
      <c r="F5" s="14"/>
      <c r="G5" s="14"/>
      <c r="H5" s="14"/>
      <c r="I5" s="13"/>
      <c r="J5" s="13"/>
    </row>
    <row r="6" spans="1:12" s="6" customFormat="1" ht="20.100000000000001" customHeight="1" x14ac:dyDescent="0.25">
      <c r="A6" s="57" t="s">
        <v>7</v>
      </c>
      <c r="B6" s="57"/>
      <c r="C6" s="57"/>
      <c r="D6" s="57"/>
      <c r="E6" s="57"/>
      <c r="F6" s="57"/>
      <c r="G6" s="57"/>
      <c r="H6" s="57"/>
      <c r="I6" s="57"/>
      <c r="J6" s="57"/>
    </row>
    <row r="7" spans="1:12" s="6" customFormat="1" ht="20.100000000000001" customHeight="1" x14ac:dyDescent="0.25">
      <c r="A7" s="18"/>
      <c r="B7" s="18"/>
      <c r="C7" s="18"/>
      <c r="D7" s="18"/>
      <c r="E7" s="18"/>
      <c r="F7" s="14"/>
      <c r="G7" s="14"/>
      <c r="H7" s="14"/>
      <c r="I7" s="13"/>
      <c r="J7" s="13"/>
    </row>
    <row r="8" spans="1:12" ht="37.5" customHeight="1" x14ac:dyDescent="0.25">
      <c r="A8" s="58" t="s">
        <v>0</v>
      </c>
      <c r="B8" s="58"/>
      <c r="C8" s="58"/>
      <c r="D8" s="58"/>
      <c r="E8" s="58"/>
      <c r="F8" s="58"/>
      <c r="G8" s="58"/>
      <c r="H8" s="58"/>
      <c r="I8" s="58"/>
      <c r="J8" s="58"/>
    </row>
    <row r="9" spans="1:12" s="1" customFormat="1" ht="24" customHeight="1" x14ac:dyDescent="0.25">
      <c r="A9" s="15"/>
      <c r="B9" s="15"/>
      <c r="C9" s="8"/>
      <c r="D9" s="7"/>
      <c r="E9" s="7"/>
      <c r="F9" s="16"/>
      <c r="G9" s="16"/>
      <c r="H9" s="16"/>
      <c r="I9" s="15"/>
      <c r="J9" s="15"/>
    </row>
    <row r="10" spans="1:12" s="4" customFormat="1" ht="69" customHeight="1" x14ac:dyDescent="0.2">
      <c r="A10" s="21" t="e">
        <f>+A10:E18C21A9:E17A9:E20A9:E19A9:E18A9:#REF!</f>
        <v>#NAME?</v>
      </c>
      <c r="B10" s="22" t="s">
        <v>5</v>
      </c>
      <c r="C10" s="22" t="s">
        <v>9</v>
      </c>
      <c r="D10" s="22" t="s">
        <v>4</v>
      </c>
      <c r="E10" s="22" t="s">
        <v>10</v>
      </c>
      <c r="F10" s="23" t="s">
        <v>6</v>
      </c>
      <c r="G10" s="23" t="s">
        <v>8</v>
      </c>
      <c r="H10" s="23" t="s">
        <v>23</v>
      </c>
      <c r="I10" s="23" t="s">
        <v>3</v>
      </c>
      <c r="J10" s="22" t="s">
        <v>1</v>
      </c>
      <c r="K10" s="22" t="s">
        <v>11</v>
      </c>
    </row>
    <row r="11" spans="1:12" s="4" customFormat="1" ht="69" customHeight="1" x14ac:dyDescent="0.2">
      <c r="A11" s="17">
        <v>1</v>
      </c>
      <c r="B11" s="27">
        <v>67968</v>
      </c>
      <c r="C11" s="29" t="s">
        <v>30</v>
      </c>
      <c r="D11" s="27" t="s">
        <v>21</v>
      </c>
      <c r="E11" s="30">
        <v>200</v>
      </c>
      <c r="F11" s="19"/>
      <c r="G11" s="19"/>
      <c r="H11" s="31" t="s">
        <v>24</v>
      </c>
      <c r="I11" s="26">
        <f>F11*G11</f>
        <v>0</v>
      </c>
      <c r="J11" s="25"/>
      <c r="K11" s="26">
        <f>F11*E11</f>
        <v>0</v>
      </c>
    </row>
    <row r="12" spans="1:12" s="4" customFormat="1" ht="69" customHeight="1" x14ac:dyDescent="0.2">
      <c r="A12" s="17">
        <v>2</v>
      </c>
      <c r="B12" s="27">
        <v>68114</v>
      </c>
      <c r="C12" s="29" t="s">
        <v>31</v>
      </c>
      <c r="D12" s="27" t="s">
        <v>21</v>
      </c>
      <c r="E12" s="30">
        <v>24</v>
      </c>
      <c r="F12" s="19"/>
      <c r="G12" s="19"/>
      <c r="H12" s="31" t="s">
        <v>24</v>
      </c>
      <c r="I12" s="26">
        <f t="shared" ref="I12:I43" si="0">F12*G12</f>
        <v>0</v>
      </c>
      <c r="J12" s="25"/>
      <c r="K12" s="26">
        <f t="shared" ref="K12:K43" si="1">F12*E12</f>
        <v>0</v>
      </c>
    </row>
    <row r="13" spans="1:12" s="4" customFormat="1" ht="69" customHeight="1" x14ac:dyDescent="0.2">
      <c r="A13" s="17">
        <v>3</v>
      </c>
      <c r="B13" s="27">
        <v>68909</v>
      </c>
      <c r="C13" s="29" t="s">
        <v>32</v>
      </c>
      <c r="D13" s="27" t="s">
        <v>18</v>
      </c>
      <c r="E13" s="30">
        <v>1280</v>
      </c>
      <c r="F13" s="19"/>
      <c r="G13" s="19"/>
      <c r="H13" s="31" t="s">
        <v>74</v>
      </c>
      <c r="I13" s="26">
        <f t="shared" si="0"/>
        <v>0</v>
      </c>
      <c r="J13" s="25"/>
      <c r="K13" s="26">
        <f t="shared" si="1"/>
        <v>0</v>
      </c>
    </row>
    <row r="14" spans="1:12" s="4" customFormat="1" ht="69" customHeight="1" x14ac:dyDescent="0.2">
      <c r="A14" s="17">
        <v>4</v>
      </c>
      <c r="B14" s="27">
        <v>68156</v>
      </c>
      <c r="C14" s="29" t="s">
        <v>33</v>
      </c>
      <c r="D14" s="27" t="s">
        <v>18</v>
      </c>
      <c r="E14" s="30">
        <v>480</v>
      </c>
      <c r="F14" s="19"/>
      <c r="G14" s="19"/>
      <c r="H14" s="31" t="s">
        <v>75</v>
      </c>
      <c r="I14" s="26">
        <f t="shared" si="0"/>
        <v>0</v>
      </c>
      <c r="J14" s="25"/>
      <c r="K14" s="26">
        <f t="shared" si="1"/>
        <v>0</v>
      </c>
    </row>
    <row r="15" spans="1:12" s="4" customFormat="1" ht="69" customHeight="1" x14ac:dyDescent="0.2">
      <c r="A15" s="17">
        <v>5</v>
      </c>
      <c r="B15" s="27">
        <v>68433</v>
      </c>
      <c r="C15" s="29" t="s">
        <v>34</v>
      </c>
      <c r="D15" s="27" t="s">
        <v>22</v>
      </c>
      <c r="E15" s="30">
        <v>4000</v>
      </c>
      <c r="F15" s="19"/>
      <c r="G15" s="19"/>
      <c r="H15" s="31" t="s">
        <v>76</v>
      </c>
      <c r="I15" s="26">
        <f t="shared" si="0"/>
        <v>0</v>
      </c>
      <c r="J15" s="25"/>
      <c r="K15" s="26">
        <f t="shared" si="1"/>
        <v>0</v>
      </c>
    </row>
    <row r="16" spans="1:12" s="4" customFormat="1" ht="69" customHeight="1" x14ac:dyDescent="0.2">
      <c r="A16" s="17">
        <v>6</v>
      </c>
      <c r="B16" s="27">
        <v>63969</v>
      </c>
      <c r="C16" s="29" t="s">
        <v>35</v>
      </c>
      <c r="D16" s="27" t="s">
        <v>62</v>
      </c>
      <c r="E16" s="30">
        <v>200</v>
      </c>
      <c r="F16" s="19"/>
      <c r="G16" s="19"/>
      <c r="H16" s="31" t="s">
        <v>24</v>
      </c>
      <c r="I16" s="26">
        <f t="shared" si="0"/>
        <v>0</v>
      </c>
      <c r="J16" s="25"/>
      <c r="K16" s="26">
        <f t="shared" si="1"/>
        <v>0</v>
      </c>
    </row>
    <row r="17" spans="1:11" s="4" customFormat="1" ht="69" customHeight="1" x14ac:dyDescent="0.2">
      <c r="A17" s="17">
        <v>7</v>
      </c>
      <c r="B17" s="27">
        <v>68610</v>
      </c>
      <c r="C17" s="29" t="s">
        <v>36</v>
      </c>
      <c r="D17" s="27" t="s">
        <v>17</v>
      </c>
      <c r="E17" s="30">
        <v>8</v>
      </c>
      <c r="F17" s="19"/>
      <c r="G17" s="19"/>
      <c r="H17" s="31" t="s">
        <v>24</v>
      </c>
      <c r="I17" s="26">
        <f t="shared" si="0"/>
        <v>0</v>
      </c>
      <c r="J17" s="25"/>
      <c r="K17" s="26">
        <f t="shared" si="1"/>
        <v>0</v>
      </c>
    </row>
    <row r="18" spans="1:11" s="4" customFormat="1" ht="69" customHeight="1" x14ac:dyDescent="0.2">
      <c r="A18" s="17">
        <v>8</v>
      </c>
      <c r="B18" s="27">
        <v>68625</v>
      </c>
      <c r="C18" s="29" t="s">
        <v>37</v>
      </c>
      <c r="D18" s="27" t="s">
        <v>18</v>
      </c>
      <c r="E18" s="30">
        <v>320</v>
      </c>
      <c r="F18" s="19"/>
      <c r="G18" s="19"/>
      <c r="H18" s="31" t="s">
        <v>18</v>
      </c>
      <c r="I18" s="26">
        <f t="shared" si="0"/>
        <v>0</v>
      </c>
      <c r="J18" s="25"/>
      <c r="K18" s="26">
        <f t="shared" si="1"/>
        <v>0</v>
      </c>
    </row>
    <row r="19" spans="1:11" s="4" customFormat="1" ht="69" customHeight="1" x14ac:dyDescent="0.2">
      <c r="A19" s="17">
        <v>9</v>
      </c>
      <c r="B19" s="27">
        <v>69029</v>
      </c>
      <c r="C19" s="29" t="s">
        <v>38</v>
      </c>
      <c r="D19" s="27" t="s">
        <v>63</v>
      </c>
      <c r="E19" s="30">
        <v>280</v>
      </c>
      <c r="F19" s="19"/>
      <c r="G19" s="19"/>
      <c r="H19" s="31" t="s">
        <v>24</v>
      </c>
      <c r="I19" s="26">
        <f t="shared" si="0"/>
        <v>0</v>
      </c>
      <c r="J19" s="25"/>
      <c r="K19" s="26">
        <f t="shared" si="1"/>
        <v>0</v>
      </c>
    </row>
    <row r="20" spans="1:11" s="4" customFormat="1" ht="69" customHeight="1" x14ac:dyDescent="0.2">
      <c r="A20" s="17">
        <v>10</v>
      </c>
      <c r="B20" s="27">
        <v>63971</v>
      </c>
      <c r="C20" s="29" t="s">
        <v>39</v>
      </c>
      <c r="D20" s="27" t="s">
        <v>64</v>
      </c>
      <c r="E20" s="30">
        <v>1600</v>
      </c>
      <c r="F20" s="19"/>
      <c r="G20" s="19"/>
      <c r="H20" s="31" t="s">
        <v>64</v>
      </c>
      <c r="I20" s="26">
        <f t="shared" si="0"/>
        <v>0</v>
      </c>
      <c r="J20" s="25"/>
      <c r="K20" s="26">
        <f t="shared" si="1"/>
        <v>0</v>
      </c>
    </row>
    <row r="21" spans="1:11" s="4" customFormat="1" ht="69" customHeight="1" x14ac:dyDescent="0.2">
      <c r="A21" s="17">
        <v>11</v>
      </c>
      <c r="B21" s="27">
        <v>68912</v>
      </c>
      <c r="C21" s="29" t="s">
        <v>40</v>
      </c>
      <c r="D21" s="27" t="s">
        <v>65</v>
      </c>
      <c r="E21" s="30">
        <v>60</v>
      </c>
      <c r="F21" s="19"/>
      <c r="G21" s="19"/>
      <c r="H21" s="31" t="s">
        <v>24</v>
      </c>
      <c r="I21" s="26">
        <f t="shared" si="0"/>
        <v>0</v>
      </c>
      <c r="J21" s="25"/>
      <c r="K21" s="26">
        <f t="shared" si="1"/>
        <v>0</v>
      </c>
    </row>
    <row r="22" spans="1:11" s="4" customFormat="1" ht="69" customHeight="1" x14ac:dyDescent="0.2">
      <c r="A22" s="17">
        <v>12</v>
      </c>
      <c r="B22" s="27">
        <v>68288</v>
      </c>
      <c r="C22" s="29" t="s">
        <v>41</v>
      </c>
      <c r="D22" s="27" t="s">
        <v>66</v>
      </c>
      <c r="E22" s="30">
        <v>400</v>
      </c>
      <c r="F22" s="19"/>
      <c r="G22" s="19"/>
      <c r="H22" s="31" t="s">
        <v>24</v>
      </c>
      <c r="I22" s="26">
        <f t="shared" si="0"/>
        <v>0</v>
      </c>
      <c r="J22" s="25"/>
      <c r="K22" s="26">
        <f t="shared" si="1"/>
        <v>0</v>
      </c>
    </row>
    <row r="23" spans="1:11" s="4" customFormat="1" ht="69" customHeight="1" x14ac:dyDescent="0.2">
      <c r="A23" s="17">
        <v>13</v>
      </c>
      <c r="B23" s="27">
        <v>68496</v>
      </c>
      <c r="C23" s="29" t="s">
        <v>42</v>
      </c>
      <c r="D23" s="27" t="s">
        <v>63</v>
      </c>
      <c r="E23" s="30">
        <v>12</v>
      </c>
      <c r="F23" s="19"/>
      <c r="G23" s="19"/>
      <c r="H23" s="31" t="s">
        <v>24</v>
      </c>
      <c r="I23" s="26">
        <f t="shared" si="0"/>
        <v>0</v>
      </c>
      <c r="J23" s="25"/>
      <c r="K23" s="26">
        <f t="shared" si="1"/>
        <v>0</v>
      </c>
    </row>
    <row r="24" spans="1:11" s="4" customFormat="1" ht="69" customHeight="1" x14ac:dyDescent="0.2">
      <c r="A24" s="17">
        <v>14</v>
      </c>
      <c r="B24" s="27">
        <v>68584</v>
      </c>
      <c r="C24" s="29" t="s">
        <v>43</v>
      </c>
      <c r="D24" s="27" t="s">
        <v>67</v>
      </c>
      <c r="E24" s="30">
        <v>8000</v>
      </c>
      <c r="F24" s="19"/>
      <c r="G24" s="19"/>
      <c r="H24" s="31" t="s">
        <v>24</v>
      </c>
      <c r="I24" s="26">
        <f t="shared" si="0"/>
        <v>0</v>
      </c>
      <c r="J24" s="25"/>
      <c r="K24" s="26">
        <f t="shared" si="1"/>
        <v>0</v>
      </c>
    </row>
    <row r="25" spans="1:11" s="4" customFormat="1" ht="69" customHeight="1" x14ac:dyDescent="0.2">
      <c r="A25" s="17">
        <v>15</v>
      </c>
      <c r="B25" s="27">
        <v>68714</v>
      </c>
      <c r="C25" s="29" t="s">
        <v>44</v>
      </c>
      <c r="D25" s="27" t="s">
        <v>19</v>
      </c>
      <c r="E25" s="30">
        <v>80</v>
      </c>
      <c r="F25" s="19"/>
      <c r="G25" s="19"/>
      <c r="H25" s="31" t="s">
        <v>77</v>
      </c>
      <c r="I25" s="26">
        <f t="shared" si="0"/>
        <v>0</v>
      </c>
      <c r="J25" s="25"/>
      <c r="K25" s="26">
        <f t="shared" si="1"/>
        <v>0</v>
      </c>
    </row>
    <row r="26" spans="1:11" s="4" customFormat="1" ht="69" customHeight="1" x14ac:dyDescent="0.2">
      <c r="A26" s="17">
        <v>16</v>
      </c>
      <c r="B26" s="27">
        <v>68737</v>
      </c>
      <c r="C26" s="29" t="s">
        <v>45</v>
      </c>
      <c r="D26" s="27" t="s">
        <v>19</v>
      </c>
      <c r="E26" s="30">
        <v>100</v>
      </c>
      <c r="F26" s="19"/>
      <c r="G26" s="19"/>
      <c r="H26" s="31" t="s">
        <v>27</v>
      </c>
      <c r="I26" s="26">
        <f t="shared" si="0"/>
        <v>0</v>
      </c>
      <c r="J26" s="25"/>
      <c r="K26" s="26">
        <f t="shared" si="1"/>
        <v>0</v>
      </c>
    </row>
    <row r="27" spans="1:11" s="4" customFormat="1" ht="69" customHeight="1" x14ac:dyDescent="0.2">
      <c r="A27" s="17">
        <v>17</v>
      </c>
      <c r="B27" s="27">
        <v>68903</v>
      </c>
      <c r="C27" s="29" t="s">
        <v>46</v>
      </c>
      <c r="D27" s="27" t="s">
        <v>19</v>
      </c>
      <c r="E27" s="30">
        <v>4000</v>
      </c>
      <c r="F27" s="19"/>
      <c r="G27" s="19"/>
      <c r="H27" s="31" t="s">
        <v>20</v>
      </c>
      <c r="I27" s="26">
        <f t="shared" si="0"/>
        <v>0</v>
      </c>
      <c r="J27" s="25"/>
      <c r="K27" s="26">
        <f t="shared" si="1"/>
        <v>0</v>
      </c>
    </row>
    <row r="28" spans="1:11" s="4" customFormat="1" ht="69" customHeight="1" x14ac:dyDescent="0.2">
      <c r="A28" s="17">
        <v>18</v>
      </c>
      <c r="B28" s="27">
        <v>68931</v>
      </c>
      <c r="C28" s="29" t="s">
        <v>47</v>
      </c>
      <c r="D28" s="27" t="s">
        <v>15</v>
      </c>
      <c r="E28" s="30">
        <v>40</v>
      </c>
      <c r="F28" s="19"/>
      <c r="G28" s="19"/>
      <c r="H28" s="31" t="s">
        <v>24</v>
      </c>
      <c r="I28" s="26">
        <f t="shared" si="0"/>
        <v>0</v>
      </c>
      <c r="J28" s="25"/>
      <c r="K28" s="26">
        <f t="shared" si="1"/>
        <v>0</v>
      </c>
    </row>
    <row r="29" spans="1:11" s="4" customFormat="1" ht="69" customHeight="1" x14ac:dyDescent="0.2">
      <c r="A29" s="17">
        <v>19</v>
      </c>
      <c r="B29" s="27">
        <v>68961</v>
      </c>
      <c r="C29" s="29" t="s">
        <v>48</v>
      </c>
      <c r="D29" s="27" t="s">
        <v>68</v>
      </c>
      <c r="E29" s="30">
        <v>4</v>
      </c>
      <c r="F29" s="19"/>
      <c r="G29" s="19"/>
      <c r="H29" s="31" t="s">
        <v>24</v>
      </c>
      <c r="I29" s="26">
        <f t="shared" si="0"/>
        <v>0</v>
      </c>
      <c r="J29" s="25"/>
      <c r="K29" s="26">
        <f t="shared" si="1"/>
        <v>0</v>
      </c>
    </row>
    <row r="30" spans="1:11" s="4" customFormat="1" ht="69" customHeight="1" x14ac:dyDescent="0.2">
      <c r="A30" s="17">
        <v>20</v>
      </c>
      <c r="B30" s="27">
        <v>68969</v>
      </c>
      <c r="C30" s="29" t="s">
        <v>49</v>
      </c>
      <c r="D30" s="27" t="s">
        <v>62</v>
      </c>
      <c r="E30" s="30">
        <v>8</v>
      </c>
      <c r="F30" s="19"/>
      <c r="G30" s="19"/>
      <c r="H30" s="31" t="s">
        <v>24</v>
      </c>
      <c r="I30" s="26">
        <f t="shared" si="0"/>
        <v>0</v>
      </c>
      <c r="J30" s="25"/>
      <c r="K30" s="26">
        <f t="shared" si="1"/>
        <v>0</v>
      </c>
    </row>
    <row r="31" spans="1:11" s="4" customFormat="1" ht="69" customHeight="1" x14ac:dyDescent="0.2">
      <c r="A31" s="17">
        <v>21</v>
      </c>
      <c r="B31" s="27">
        <v>68972</v>
      </c>
      <c r="C31" s="29" t="s">
        <v>50</v>
      </c>
      <c r="D31" s="27" t="s">
        <v>69</v>
      </c>
      <c r="E31" s="30">
        <v>4</v>
      </c>
      <c r="F31" s="19"/>
      <c r="G31" s="19"/>
      <c r="H31" s="31" t="s">
        <v>24</v>
      </c>
      <c r="I31" s="26">
        <f t="shared" si="0"/>
        <v>0</v>
      </c>
      <c r="J31" s="25"/>
      <c r="K31" s="26">
        <f t="shared" si="1"/>
        <v>0</v>
      </c>
    </row>
    <row r="32" spans="1:11" s="4" customFormat="1" ht="69" customHeight="1" x14ac:dyDescent="0.2">
      <c r="A32" s="17">
        <v>22</v>
      </c>
      <c r="B32" s="27">
        <v>81848</v>
      </c>
      <c r="C32" s="29" t="s">
        <v>51</v>
      </c>
      <c r="D32" s="27" t="s">
        <v>70</v>
      </c>
      <c r="E32" s="30">
        <v>100000</v>
      </c>
      <c r="F32" s="19"/>
      <c r="G32" s="19"/>
      <c r="H32" s="31" t="s">
        <v>78</v>
      </c>
      <c r="I32" s="26">
        <f t="shared" si="0"/>
        <v>0</v>
      </c>
      <c r="J32" s="25"/>
      <c r="K32" s="26">
        <f t="shared" si="1"/>
        <v>0</v>
      </c>
    </row>
    <row r="33" spans="1:11" s="4" customFormat="1" ht="69" customHeight="1" x14ac:dyDescent="0.2">
      <c r="A33" s="17">
        <v>23</v>
      </c>
      <c r="B33" s="27">
        <v>76269</v>
      </c>
      <c r="C33" s="29" t="s">
        <v>52</v>
      </c>
      <c r="D33" s="27" t="s">
        <v>19</v>
      </c>
      <c r="E33" s="30">
        <v>20</v>
      </c>
      <c r="F33" s="19"/>
      <c r="G33" s="19"/>
      <c r="H33" s="31" t="s">
        <v>28</v>
      </c>
      <c r="I33" s="26">
        <f t="shared" si="0"/>
        <v>0</v>
      </c>
      <c r="J33" s="25"/>
      <c r="K33" s="26">
        <f t="shared" si="1"/>
        <v>0</v>
      </c>
    </row>
    <row r="34" spans="1:11" s="4" customFormat="1" ht="69" customHeight="1" x14ac:dyDescent="0.2">
      <c r="A34" s="17">
        <v>24</v>
      </c>
      <c r="B34" s="27">
        <v>76345</v>
      </c>
      <c r="C34" s="29" t="s">
        <v>53</v>
      </c>
      <c r="D34" s="27" t="s">
        <v>71</v>
      </c>
      <c r="E34" s="30">
        <v>400</v>
      </c>
      <c r="F34" s="19"/>
      <c r="G34" s="19"/>
      <c r="H34" s="31" t="s">
        <v>79</v>
      </c>
      <c r="I34" s="26">
        <f t="shared" si="0"/>
        <v>0</v>
      </c>
      <c r="J34" s="25"/>
      <c r="K34" s="26">
        <f t="shared" si="1"/>
        <v>0</v>
      </c>
    </row>
    <row r="35" spans="1:11" s="4" customFormat="1" ht="69" customHeight="1" x14ac:dyDescent="0.2">
      <c r="A35" s="17">
        <v>25</v>
      </c>
      <c r="B35" s="27">
        <v>76703</v>
      </c>
      <c r="C35" s="29" t="s">
        <v>54</v>
      </c>
      <c r="D35" s="27" t="s">
        <v>72</v>
      </c>
      <c r="E35" s="30">
        <v>4</v>
      </c>
      <c r="F35" s="19"/>
      <c r="G35" s="19"/>
      <c r="H35" s="31" t="s">
        <v>80</v>
      </c>
      <c r="I35" s="26">
        <f t="shared" si="0"/>
        <v>0</v>
      </c>
      <c r="J35" s="25"/>
      <c r="K35" s="26">
        <f t="shared" si="1"/>
        <v>0</v>
      </c>
    </row>
    <row r="36" spans="1:11" s="4" customFormat="1" ht="69" customHeight="1" x14ac:dyDescent="0.2">
      <c r="A36" s="17">
        <v>26</v>
      </c>
      <c r="B36" s="27">
        <v>76703</v>
      </c>
      <c r="C36" s="29" t="s">
        <v>54</v>
      </c>
      <c r="D36" s="27" t="s">
        <v>72</v>
      </c>
      <c r="E36" s="30">
        <v>200</v>
      </c>
      <c r="F36" s="19"/>
      <c r="G36" s="19"/>
      <c r="H36" s="31" t="s">
        <v>81</v>
      </c>
      <c r="I36" s="26">
        <f t="shared" si="0"/>
        <v>0</v>
      </c>
      <c r="J36" s="25"/>
      <c r="K36" s="26">
        <f t="shared" si="1"/>
        <v>0</v>
      </c>
    </row>
    <row r="37" spans="1:11" s="4" customFormat="1" ht="69" customHeight="1" x14ac:dyDescent="0.2">
      <c r="A37" s="17">
        <v>27</v>
      </c>
      <c r="B37" s="27">
        <v>77374</v>
      </c>
      <c r="C37" s="29" t="s">
        <v>55</v>
      </c>
      <c r="D37" s="27" t="s">
        <v>19</v>
      </c>
      <c r="E37" s="30">
        <v>1200</v>
      </c>
      <c r="F37" s="19"/>
      <c r="G37" s="19"/>
      <c r="H37" s="31" t="s">
        <v>25</v>
      </c>
      <c r="I37" s="26">
        <f t="shared" si="0"/>
        <v>0</v>
      </c>
      <c r="J37" s="25"/>
      <c r="K37" s="26">
        <f t="shared" si="1"/>
        <v>0</v>
      </c>
    </row>
    <row r="38" spans="1:11" s="4" customFormat="1" ht="69" customHeight="1" x14ac:dyDescent="0.2">
      <c r="A38" s="17">
        <v>28</v>
      </c>
      <c r="B38" s="27">
        <v>77598</v>
      </c>
      <c r="C38" s="29" t="s">
        <v>56</v>
      </c>
      <c r="D38" s="27" t="s">
        <v>19</v>
      </c>
      <c r="E38" s="30">
        <v>4</v>
      </c>
      <c r="F38" s="19"/>
      <c r="G38" s="19"/>
      <c r="H38" s="31" t="s">
        <v>24</v>
      </c>
      <c r="I38" s="26">
        <f t="shared" si="0"/>
        <v>0</v>
      </c>
      <c r="J38" s="25"/>
      <c r="K38" s="26">
        <f t="shared" si="1"/>
        <v>0</v>
      </c>
    </row>
    <row r="39" spans="1:11" s="4" customFormat="1" ht="69" customHeight="1" x14ac:dyDescent="0.2">
      <c r="A39" s="17">
        <v>29</v>
      </c>
      <c r="B39" s="27">
        <v>78341</v>
      </c>
      <c r="C39" s="29" t="s">
        <v>57</v>
      </c>
      <c r="D39" s="27" t="s">
        <v>19</v>
      </c>
      <c r="E39" s="30">
        <v>2000</v>
      </c>
      <c r="F39" s="19"/>
      <c r="G39" s="19"/>
      <c r="H39" s="31" t="s">
        <v>26</v>
      </c>
      <c r="I39" s="26">
        <f t="shared" si="0"/>
        <v>0</v>
      </c>
      <c r="J39" s="25"/>
      <c r="K39" s="26">
        <f t="shared" si="1"/>
        <v>0</v>
      </c>
    </row>
    <row r="40" spans="1:11" s="4" customFormat="1" ht="69" customHeight="1" x14ac:dyDescent="0.2">
      <c r="A40" s="17">
        <v>30</v>
      </c>
      <c r="B40" s="27">
        <v>80410</v>
      </c>
      <c r="C40" s="29" t="s">
        <v>58</v>
      </c>
      <c r="D40" s="27" t="s">
        <v>72</v>
      </c>
      <c r="E40" s="30">
        <v>2000</v>
      </c>
      <c r="F40" s="19"/>
      <c r="G40" s="19"/>
      <c r="H40" s="31" t="s">
        <v>82</v>
      </c>
      <c r="I40" s="26">
        <f t="shared" si="0"/>
        <v>0</v>
      </c>
      <c r="J40" s="25"/>
      <c r="K40" s="26">
        <f t="shared" si="1"/>
        <v>0</v>
      </c>
    </row>
    <row r="41" spans="1:11" s="4" customFormat="1" ht="69" customHeight="1" x14ac:dyDescent="0.2">
      <c r="A41" s="17">
        <v>31</v>
      </c>
      <c r="B41" s="27">
        <v>68648</v>
      </c>
      <c r="C41" s="29" t="s">
        <v>59</v>
      </c>
      <c r="D41" s="27" t="s">
        <v>19</v>
      </c>
      <c r="E41" s="30">
        <v>20</v>
      </c>
      <c r="F41" s="19"/>
      <c r="G41" s="19"/>
      <c r="H41" s="31" t="s">
        <v>24</v>
      </c>
      <c r="I41" s="26">
        <f t="shared" si="0"/>
        <v>0</v>
      </c>
      <c r="J41" s="25"/>
      <c r="K41" s="26">
        <f t="shared" si="1"/>
        <v>0</v>
      </c>
    </row>
    <row r="42" spans="1:11" s="4" customFormat="1" ht="69" customHeight="1" x14ac:dyDescent="0.2">
      <c r="A42" s="17">
        <v>32</v>
      </c>
      <c r="B42" s="27">
        <v>68500</v>
      </c>
      <c r="C42" s="29" t="s">
        <v>60</v>
      </c>
      <c r="D42" s="27" t="s">
        <v>73</v>
      </c>
      <c r="E42" s="30">
        <v>4</v>
      </c>
      <c r="F42" s="19"/>
      <c r="G42" s="19"/>
      <c r="H42" s="31" t="s">
        <v>24</v>
      </c>
      <c r="I42" s="26">
        <f t="shared" si="0"/>
        <v>0</v>
      </c>
      <c r="J42" s="25"/>
      <c r="K42" s="26">
        <f t="shared" si="1"/>
        <v>0</v>
      </c>
    </row>
    <row r="43" spans="1:11" s="4" customFormat="1" ht="69" customHeight="1" x14ac:dyDescent="0.2">
      <c r="A43" s="17">
        <v>33</v>
      </c>
      <c r="B43" s="27">
        <v>80252</v>
      </c>
      <c r="C43" s="29" t="s">
        <v>61</v>
      </c>
      <c r="D43" s="27" t="s">
        <v>19</v>
      </c>
      <c r="E43" s="30">
        <v>4000</v>
      </c>
      <c r="F43" s="19"/>
      <c r="G43" s="19"/>
      <c r="H43" s="31" t="s">
        <v>16</v>
      </c>
      <c r="I43" s="26">
        <f t="shared" si="0"/>
        <v>0</v>
      </c>
      <c r="J43" s="25"/>
      <c r="K43" s="26">
        <f t="shared" si="1"/>
        <v>0</v>
      </c>
    </row>
    <row r="44" spans="1:11" s="4" customFormat="1" ht="26.25" customHeight="1" x14ac:dyDescent="0.2">
      <c r="A44" s="45" t="s">
        <v>12</v>
      </c>
      <c r="B44" s="46"/>
      <c r="C44" s="46"/>
      <c r="D44" s="47"/>
      <c r="E44" s="48">
        <f>SUM(K11:K43)</f>
        <v>0</v>
      </c>
      <c r="F44" s="49"/>
      <c r="G44" s="49"/>
      <c r="H44" s="49"/>
      <c r="I44" s="49"/>
      <c r="J44" s="50"/>
    </row>
    <row r="45" spans="1:11" s="4" customFormat="1" ht="26.25" customHeight="1" thickBot="1" x14ac:dyDescent="0.25">
      <c r="A45" s="28"/>
      <c r="B45" s="28"/>
      <c r="C45" s="28"/>
      <c r="D45" s="28"/>
      <c r="E45" s="28"/>
      <c r="F45" s="24"/>
      <c r="G45" s="24"/>
      <c r="H45" s="24"/>
      <c r="I45" s="24"/>
      <c r="J45" s="24"/>
    </row>
    <row r="46" spans="1:11" s="4" customFormat="1" ht="26.25" customHeight="1" thickBot="1" x14ac:dyDescent="0.25">
      <c r="A46" s="59" t="s">
        <v>85</v>
      </c>
      <c r="B46" s="60"/>
      <c r="C46" s="60"/>
      <c r="D46" s="60"/>
      <c r="E46" s="60"/>
      <c r="F46" s="60"/>
      <c r="G46" s="60"/>
      <c r="H46" s="60"/>
      <c r="I46" s="60"/>
      <c r="J46" s="61"/>
    </row>
    <row r="47" spans="1:11" s="4" customFormat="1" ht="26.25" customHeight="1" thickBot="1" x14ac:dyDescent="0.25">
      <c r="A47" s="28"/>
      <c r="B47" s="28"/>
      <c r="C47" s="28"/>
      <c r="D47" s="28"/>
      <c r="E47" s="28"/>
      <c r="F47" s="24"/>
      <c r="G47" s="24"/>
      <c r="H47" s="24"/>
      <c r="I47" s="24"/>
      <c r="J47" s="24"/>
    </row>
    <row r="48" spans="1:11" s="4" customFormat="1" ht="26.25" customHeight="1" thickBot="1" x14ac:dyDescent="0.25">
      <c r="A48" s="62" t="s">
        <v>84</v>
      </c>
      <c r="B48" s="63"/>
      <c r="C48" s="63"/>
      <c r="D48" s="63"/>
      <c r="E48" s="32" t="s">
        <v>83</v>
      </c>
      <c r="F48" s="24"/>
      <c r="G48" s="24"/>
      <c r="H48" s="24"/>
      <c r="I48" s="24"/>
      <c r="J48" s="24"/>
    </row>
    <row r="49" spans="1:10" s="4" customFormat="1" ht="26.25" customHeight="1" x14ac:dyDescent="0.2">
      <c r="A49" s="28"/>
      <c r="B49" s="28"/>
      <c r="C49" s="28"/>
      <c r="D49" s="28"/>
      <c r="E49" s="28"/>
      <c r="F49" s="24"/>
      <c r="G49" s="24"/>
      <c r="H49" s="24"/>
      <c r="I49" s="24"/>
      <c r="J49" s="24"/>
    </row>
    <row r="50" spans="1:10" ht="75" customHeight="1" x14ac:dyDescent="0.25">
      <c r="A50" s="43" t="s">
        <v>2</v>
      </c>
      <c r="B50" s="43"/>
      <c r="C50" s="43"/>
      <c r="D50" s="43"/>
      <c r="E50" s="20"/>
      <c r="I50" s="9"/>
      <c r="J50" s="9"/>
    </row>
    <row r="51" spans="1:10" ht="15.75" thickBot="1" x14ac:dyDescent="0.3">
      <c r="A51" s="7"/>
      <c r="B51" s="7"/>
      <c r="C51" s="8"/>
      <c r="D51" s="7"/>
      <c r="E51" s="7"/>
      <c r="F51" s="10"/>
      <c r="G51" s="10"/>
      <c r="H51" s="10"/>
      <c r="I51" s="9"/>
      <c r="J51" s="9"/>
    </row>
    <row r="52" spans="1:10" ht="15" customHeight="1" x14ac:dyDescent="0.25">
      <c r="A52" s="34" t="s">
        <v>13</v>
      </c>
      <c r="B52" s="35"/>
      <c r="C52" s="35"/>
      <c r="D52" s="35"/>
      <c r="E52" s="35"/>
      <c r="F52" s="35"/>
      <c r="G52" s="35"/>
      <c r="H52" s="35"/>
      <c r="I52" s="35"/>
      <c r="J52" s="36"/>
    </row>
    <row r="53" spans="1:10" ht="15" customHeight="1" x14ac:dyDescent="0.25">
      <c r="A53" s="37"/>
      <c r="B53" s="38"/>
      <c r="C53" s="38"/>
      <c r="D53" s="38"/>
      <c r="E53" s="38"/>
      <c r="F53" s="38"/>
      <c r="G53" s="38"/>
      <c r="H53" s="38"/>
      <c r="I53" s="38"/>
      <c r="J53" s="39"/>
    </row>
    <row r="54" spans="1:10" ht="15" customHeight="1" thickBot="1" x14ac:dyDescent="0.3">
      <c r="A54" s="40"/>
      <c r="B54" s="41"/>
      <c r="C54" s="41"/>
      <c r="D54" s="41"/>
      <c r="E54" s="41"/>
      <c r="F54" s="41"/>
      <c r="G54" s="41"/>
      <c r="H54" s="41"/>
      <c r="I54" s="41"/>
      <c r="J54" s="42"/>
    </row>
  </sheetData>
  <mergeCells count="11">
    <mergeCell ref="A1:L1"/>
    <mergeCell ref="A52:J54"/>
    <mergeCell ref="A50:D50"/>
    <mergeCell ref="A2:C2"/>
    <mergeCell ref="A44:D44"/>
    <mergeCell ref="E44:J44"/>
    <mergeCell ref="A3:J4"/>
    <mergeCell ref="A6:J6"/>
    <mergeCell ref="A8:J8"/>
    <mergeCell ref="A46:J46"/>
    <mergeCell ref="A48:D48"/>
  </mergeCells>
  <phoneticPr fontId="0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MARIAELENA POMPA</dc:creator>
  <cp:lastModifiedBy>FACCHINETTI STEFANO CARLO</cp:lastModifiedBy>
  <cp:lastPrinted>2018-01-09T09:42:56Z</cp:lastPrinted>
  <dcterms:created xsi:type="dcterms:W3CDTF">2017-08-08T13:00:13Z</dcterms:created>
  <dcterms:modified xsi:type="dcterms:W3CDTF">2026-06-04T08:06:21Z</dcterms:modified>
</cp:coreProperties>
</file>