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facchinetti\Desktop\REAGENTI II ESP\DOC. GARA\DOE\"/>
    </mc:Choice>
  </mc:AlternateContent>
  <xr:revisionPtr revIDLastSave="0" documentId="13_ncr:1_{1D458BBA-6083-4373-8C1A-FF151AB27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A10" i="1" l="1"/>
  <c r="K11" i="1"/>
  <c r="I11" i="1"/>
  <c r="E36" i="1" l="1"/>
</calcChain>
</file>

<file path=xl/sharedStrings.xml><?xml version="1.0" encoding="utf-8"?>
<sst xmlns="http://schemas.openxmlformats.org/spreadsheetml/2006/main" count="95" uniqueCount="62">
  <si>
    <t>NUMERO DI OFFERTA:____________________________________________DEL______________________________________________</t>
  </si>
  <si>
    <t>Cod. articolo fornitore</t>
  </si>
  <si>
    <t>Prezzo in euro per confezione</t>
  </si>
  <si>
    <t>Unità di misura</t>
  </si>
  <si>
    <t>Cod. interno SAI</t>
  </si>
  <si>
    <t>Prezzo in €/U.M.</t>
  </si>
  <si>
    <t>Compilare solamente le caselle di colore azzurro</t>
  </si>
  <si>
    <t>Confezionamento</t>
  </si>
  <si>
    <t>Prodotto</t>
  </si>
  <si>
    <t>Quantità in u.m. richiesta per 48 mesi</t>
  </si>
  <si>
    <t>Importo totale per 48 mesi</t>
  </si>
  <si>
    <t>TOTALE PER 48 MESI</t>
  </si>
  <si>
    <t>SI DICHIARA CHE I SUDDETTI COSTI GENERALI MINIMI SONO PARI AD EURO ______________________ OPPURE PARI A ______________________% DEL VALORE DELL'OFFERTA</t>
  </si>
  <si>
    <r>
      <t xml:space="preserve">PROCEDURA APERTA TELEMATICA SOPRA SOGLIA COMUNITARIA FINALIZZATA ALLA CONCLUSIONE DI UN ACCORDO QUADRO PER LA FORNITURA PLURIENNALE DI REAGENTI - FASC. </t>
    </r>
    <r>
      <rPr>
        <b/>
        <sz val="12"/>
        <rFont val="Arial"/>
        <family val="2"/>
      </rPr>
      <t>685</t>
    </r>
    <r>
      <rPr>
        <b/>
        <sz val="12"/>
        <color indexed="8"/>
        <rFont val="Arial"/>
        <family val="2"/>
      </rPr>
      <t>/2024</t>
    </r>
  </si>
  <si>
    <t>Pz da 1000 g</t>
  </si>
  <si>
    <t>Chilogrammo</t>
  </si>
  <si>
    <t>Grammo</t>
  </si>
  <si>
    <t>Pz da 500 g</t>
  </si>
  <si>
    <t>Pz da 100 g</t>
  </si>
  <si>
    <t>Pezzatura massima</t>
  </si>
  <si>
    <t>/</t>
  </si>
  <si>
    <t>Cf da 100 g</t>
  </si>
  <si>
    <t>Cf da 250 g</t>
  </si>
  <si>
    <t>Cf da 25 g</t>
  </si>
  <si>
    <t>Cf da 5 g</t>
  </si>
  <si>
    <t>DETTAGLIO OFFERTA ECONOMICA 
(tutti gli importi si intendono Iva esclusa)
LOTTO 13 - REAGENTI PER TERRENI MICROBIOLOGIA</t>
  </si>
  <si>
    <t>68527</t>
  </si>
  <si>
    <t>SALICINA MIN. 99% (1PZX5g) - CAS N. 138-52-3</t>
  </si>
  <si>
    <t>TWEEN 80 CAS N° 9005-65-6 (1PZX500mL)</t>
  </si>
  <si>
    <t>D-SORBITOLO CAS N° 50-70-4 (1PZX100g)</t>
  </si>
  <si>
    <t>D-TREALOSIO CAS N° 6138-23-4 (1PZX10g)</t>
  </si>
  <si>
    <t>L-RAMNOSIO 1IDRATO CAS N° 10030-85-0 (1PZX25g)</t>
  </si>
  <si>
    <t>SACCAROSIO RP CAS N° 57-50-1 (1PZX1000g)</t>
  </si>
  <si>
    <t>NAD CAS N° 53-84-9 (1PZX5g)</t>
  </si>
  <si>
    <t>2-NITROPHENYL-ß-D-GALACTOPYRANOSIDE CAS N° 369-07-3 (ONPG)(1PZX5g)</t>
  </si>
  <si>
    <t>UREA PA (1PZX500G) (CAS NUMBER 57-13-6)</t>
  </si>
  <si>
    <t>DULCITOLO (1PZX50G) (CAS NUMBER 608-66-2)</t>
  </si>
  <si>
    <t>D(+) CELLOBIOSIO (CAS NUMBER 528-50-7)</t>
  </si>
  <si>
    <t>RAFFINOSIO (1PZX100G) (CAS NUMBER 17629-30-0)</t>
  </si>
  <si>
    <t>AMIDO SOLUBILE (CAS NUMBER 9005-84-9)</t>
  </si>
  <si>
    <t>2-THIOPHENECARBOXYLIC ACID HYDRAZIDE  &gt;=  97% CAS N° 2361-27-5</t>
  </si>
  <si>
    <t>D (-) FRUTTOSIO (CAS NUMBER 57-48-7)</t>
  </si>
  <si>
    <t>TRIS HCL CAS N° 1185-53-1 (1PZX500g)</t>
  </si>
  <si>
    <t>PHENOLPHTHALEIN DISULFATE TRIPOTASSIUM S CAS N° 62625-16-5</t>
  </si>
  <si>
    <t>CELITE 545 CAS N° 68855-54-9 (1PZ&lt;X1kg)</t>
  </si>
  <si>
    <t>N,N,N',N'-TETRAMETHYL-p-PHENYLENEDIAMINE 2HCl CAS N° 637-01-4</t>
  </si>
  <si>
    <t>2,3,5-TRIPHENYLTETRAZOLIUM CHLORIDE CAS N° 298-96-4(1PZX10g)</t>
  </si>
  <si>
    <t>L-ARABINOSIO CAS N° 5328-37-0 (1PZX100g)</t>
  </si>
  <si>
    <t>D(+)-MANNOSIO CAS N° 3458-28-4 (1PZX25g)</t>
  </si>
  <si>
    <t>GALATTOSIO 99% MIN (CAS NUMBER 59-23-4)</t>
  </si>
  <si>
    <t>SORBOSIO (CAS NUMBER 87-79-6)</t>
  </si>
  <si>
    <t>MANNITOLO  (CAS NUMBER 69-65-8)</t>
  </si>
  <si>
    <t>Pz da 500 ml</t>
  </si>
  <si>
    <t>Pz da 10 g</t>
  </si>
  <si>
    <t>Pz da 25 g</t>
  </si>
  <si>
    <t>Pz da 50 g</t>
  </si>
  <si>
    <t>&lt; 1 Kg</t>
  </si>
  <si>
    <t>Cf da 0,5 g</t>
  </si>
  <si>
    <t>%</t>
  </si>
  <si>
    <t>% DI SCONTO SU LISTINO DI PRODOTTI DELLA STESSA CATEGORIA (Minimo 40 %)</t>
  </si>
  <si>
    <t>Pz da 5 g</t>
  </si>
  <si>
    <t>Importo a base d'asta: € 75.000,00 - Parte ribassabile: € 60.000,00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</si>
</sst>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5" fillId="0" borderId="0" xfId="0" applyFont="1"/>
    <xf numFmtId="16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0" xfId="0" applyNumberFormat="1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0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/>
      <protection locked="0"/>
    </xf>
    <xf numFmtId="0" fontId="4" fillId="10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165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topLeftCell="A28" zoomScale="75" workbookViewId="0">
      <selection activeCell="A38" sqref="A38:J38"/>
    </sheetView>
  </sheetViews>
  <sheetFormatPr defaultRowHeight="15" x14ac:dyDescent="0.25"/>
  <cols>
    <col min="1" max="1" width="9.85546875" style="3" customWidth="1"/>
    <col min="2" max="2" width="13.5703125" style="3" customWidth="1"/>
    <col min="3" max="3" width="109.140625" style="2" bestFit="1" customWidth="1"/>
    <col min="4" max="4" width="23.5703125" style="3" customWidth="1"/>
    <col min="5" max="5" width="19.7109375" style="3" customWidth="1"/>
    <col min="6" max="8" width="25.7109375" style="5" customWidth="1"/>
    <col min="9" max="10" width="25.7109375" customWidth="1"/>
    <col min="11" max="11" width="23.28515625" customWidth="1"/>
  </cols>
  <sheetData>
    <row r="1" spans="1:12" s="6" customFormat="1" ht="51.75" customHeigh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6" customFormat="1" ht="20.100000000000001" customHeight="1" thickBot="1" x14ac:dyDescent="0.3">
      <c r="A2" s="44"/>
      <c r="B2" s="44"/>
      <c r="C2" s="44"/>
      <c r="D2" s="11"/>
      <c r="E2" s="11"/>
      <c r="F2" s="12"/>
      <c r="G2" s="12"/>
      <c r="H2" s="12"/>
      <c r="I2" s="13"/>
      <c r="J2" s="13"/>
    </row>
    <row r="3" spans="1:12" s="6" customFormat="1" ht="20.100000000000001" customHeight="1" x14ac:dyDescent="0.25">
      <c r="A3" s="51" t="s">
        <v>25</v>
      </c>
      <c r="B3" s="52"/>
      <c r="C3" s="52"/>
      <c r="D3" s="52"/>
      <c r="E3" s="52"/>
      <c r="F3" s="52"/>
      <c r="G3" s="52"/>
      <c r="H3" s="52"/>
      <c r="I3" s="52"/>
      <c r="J3" s="53"/>
    </row>
    <row r="4" spans="1:12" s="6" customFormat="1" ht="25.5" customHeight="1" thickBot="1" x14ac:dyDescent="0.3">
      <c r="A4" s="54"/>
      <c r="B4" s="55"/>
      <c r="C4" s="55"/>
      <c r="D4" s="55"/>
      <c r="E4" s="55"/>
      <c r="F4" s="55"/>
      <c r="G4" s="55"/>
      <c r="H4" s="55"/>
      <c r="I4" s="55"/>
      <c r="J4" s="56"/>
    </row>
    <row r="5" spans="1:12" s="6" customFormat="1" ht="20.100000000000001" customHeight="1" x14ac:dyDescent="0.25">
      <c r="A5" s="18"/>
      <c r="B5" s="18"/>
      <c r="C5" s="18"/>
      <c r="D5" s="18"/>
      <c r="E5" s="18"/>
      <c r="F5" s="14"/>
      <c r="G5" s="14"/>
      <c r="H5" s="14"/>
      <c r="I5" s="13"/>
      <c r="J5" s="13"/>
    </row>
    <row r="6" spans="1:12" s="6" customFormat="1" ht="20.100000000000001" customHeight="1" x14ac:dyDescent="0.25">
      <c r="A6" s="57" t="s">
        <v>6</v>
      </c>
      <c r="B6" s="57"/>
      <c r="C6" s="57"/>
      <c r="D6" s="57"/>
      <c r="E6" s="57"/>
      <c r="F6" s="57"/>
      <c r="G6" s="57"/>
      <c r="H6" s="57"/>
      <c r="I6" s="57"/>
      <c r="J6" s="57"/>
    </row>
    <row r="7" spans="1:12" s="6" customFormat="1" ht="20.100000000000001" customHeight="1" x14ac:dyDescent="0.25">
      <c r="A7" s="18"/>
      <c r="B7" s="18"/>
      <c r="C7" s="18"/>
      <c r="D7" s="18"/>
      <c r="E7" s="18"/>
      <c r="F7" s="14"/>
      <c r="G7" s="14"/>
      <c r="H7" s="14"/>
      <c r="I7" s="13"/>
      <c r="J7" s="13"/>
    </row>
    <row r="8" spans="1:12" ht="37.5" customHeight="1" x14ac:dyDescent="0.25">
      <c r="A8" s="58" t="s">
        <v>0</v>
      </c>
      <c r="B8" s="58"/>
      <c r="C8" s="58"/>
      <c r="D8" s="58"/>
      <c r="E8" s="58"/>
      <c r="F8" s="58"/>
      <c r="G8" s="58"/>
      <c r="H8" s="58"/>
      <c r="I8" s="58"/>
      <c r="J8" s="58"/>
    </row>
    <row r="9" spans="1:12" s="1" customFormat="1" ht="24" customHeight="1" x14ac:dyDescent="0.25">
      <c r="A9" s="15"/>
      <c r="B9" s="15"/>
      <c r="C9" s="8"/>
      <c r="D9" s="7"/>
      <c r="E9" s="7"/>
      <c r="F9" s="16"/>
      <c r="G9" s="16"/>
      <c r="H9" s="16"/>
      <c r="I9" s="15"/>
      <c r="J9" s="15"/>
    </row>
    <row r="10" spans="1:12" s="4" customFormat="1" ht="69" customHeight="1" x14ac:dyDescent="0.2">
      <c r="A10" s="20" t="e">
        <f>+A10:E18C21A9:E17A9:E20A9:E19A9:E18A9:#REF!</f>
        <v>#NAME?</v>
      </c>
      <c r="B10" s="21" t="s">
        <v>4</v>
      </c>
      <c r="C10" s="21" t="s">
        <v>8</v>
      </c>
      <c r="D10" s="21" t="s">
        <v>3</v>
      </c>
      <c r="E10" s="21" t="s">
        <v>9</v>
      </c>
      <c r="F10" s="22" t="s">
        <v>5</v>
      </c>
      <c r="G10" s="22" t="s">
        <v>7</v>
      </c>
      <c r="H10" s="22" t="s">
        <v>19</v>
      </c>
      <c r="I10" s="22" t="s">
        <v>2</v>
      </c>
      <c r="J10" s="21" t="s">
        <v>1</v>
      </c>
      <c r="K10" s="21" t="s">
        <v>10</v>
      </c>
    </row>
    <row r="11" spans="1:12" s="4" customFormat="1" ht="69" customHeight="1" x14ac:dyDescent="0.2">
      <c r="A11" s="17">
        <v>1</v>
      </c>
      <c r="B11" s="26" t="s">
        <v>26</v>
      </c>
      <c r="C11" s="28" t="s">
        <v>27</v>
      </c>
      <c r="D11" s="26" t="s">
        <v>60</v>
      </c>
      <c r="E11" s="29">
        <v>8</v>
      </c>
      <c r="F11" s="19"/>
      <c r="G11" s="19"/>
      <c r="H11" s="30" t="s">
        <v>20</v>
      </c>
      <c r="I11" s="25">
        <f>F11*G11</f>
        <v>0</v>
      </c>
      <c r="J11" s="24"/>
      <c r="K11" s="25">
        <f>F11*E11</f>
        <v>0</v>
      </c>
    </row>
    <row r="12" spans="1:12" s="4" customFormat="1" ht="69" customHeight="1" x14ac:dyDescent="0.2">
      <c r="A12" s="17">
        <v>2</v>
      </c>
      <c r="B12" s="26">
        <v>68154</v>
      </c>
      <c r="C12" s="28" t="s">
        <v>28</v>
      </c>
      <c r="D12" s="26" t="s">
        <v>52</v>
      </c>
      <c r="E12" s="29">
        <v>200</v>
      </c>
      <c r="F12" s="19"/>
      <c r="G12" s="19"/>
      <c r="H12" s="30" t="s">
        <v>20</v>
      </c>
      <c r="I12" s="25">
        <f t="shared" ref="I12:I35" si="0">F12*G12</f>
        <v>0</v>
      </c>
      <c r="J12" s="24"/>
      <c r="K12" s="25">
        <f t="shared" ref="K12:K35" si="1">F12*E12</f>
        <v>0</v>
      </c>
    </row>
    <row r="13" spans="1:12" s="4" customFormat="1" ht="69" customHeight="1" x14ac:dyDescent="0.2">
      <c r="A13" s="17">
        <v>3</v>
      </c>
      <c r="B13" s="26">
        <v>68583</v>
      </c>
      <c r="C13" s="28" t="s">
        <v>29</v>
      </c>
      <c r="D13" s="26" t="s">
        <v>18</v>
      </c>
      <c r="E13" s="29">
        <v>40</v>
      </c>
      <c r="F13" s="19"/>
      <c r="G13" s="19"/>
      <c r="H13" s="30" t="s">
        <v>20</v>
      </c>
      <c r="I13" s="25">
        <f t="shared" si="0"/>
        <v>0</v>
      </c>
      <c r="J13" s="24"/>
      <c r="K13" s="25">
        <f t="shared" si="1"/>
        <v>0</v>
      </c>
    </row>
    <row r="14" spans="1:12" s="4" customFormat="1" ht="69" customHeight="1" x14ac:dyDescent="0.2">
      <c r="A14" s="17">
        <v>4</v>
      </c>
      <c r="B14" s="26">
        <v>68585</v>
      </c>
      <c r="C14" s="28" t="s">
        <v>30</v>
      </c>
      <c r="D14" s="26" t="s">
        <v>53</v>
      </c>
      <c r="E14" s="29">
        <v>8</v>
      </c>
      <c r="F14" s="19"/>
      <c r="G14" s="19"/>
      <c r="H14" s="30" t="s">
        <v>20</v>
      </c>
      <c r="I14" s="25">
        <f t="shared" si="0"/>
        <v>0</v>
      </c>
      <c r="J14" s="24"/>
      <c r="K14" s="25">
        <f t="shared" si="1"/>
        <v>0</v>
      </c>
    </row>
    <row r="15" spans="1:12" s="4" customFormat="1" ht="69" customHeight="1" x14ac:dyDescent="0.2">
      <c r="A15" s="17">
        <v>5</v>
      </c>
      <c r="B15" s="26">
        <v>68622</v>
      </c>
      <c r="C15" s="28" t="s">
        <v>31</v>
      </c>
      <c r="D15" s="26" t="s">
        <v>54</v>
      </c>
      <c r="E15" s="29">
        <v>20</v>
      </c>
      <c r="F15" s="19"/>
      <c r="G15" s="19"/>
      <c r="H15" s="30" t="s">
        <v>20</v>
      </c>
      <c r="I15" s="25">
        <f t="shared" si="0"/>
        <v>0</v>
      </c>
      <c r="J15" s="24"/>
      <c r="K15" s="25">
        <f t="shared" si="1"/>
        <v>0</v>
      </c>
    </row>
    <row r="16" spans="1:12" s="4" customFormat="1" ht="69" customHeight="1" x14ac:dyDescent="0.2">
      <c r="A16" s="17">
        <v>6</v>
      </c>
      <c r="B16" s="26">
        <v>68721</v>
      </c>
      <c r="C16" s="28" t="s">
        <v>32</v>
      </c>
      <c r="D16" s="26" t="s">
        <v>14</v>
      </c>
      <c r="E16" s="29">
        <v>600</v>
      </c>
      <c r="F16" s="19"/>
      <c r="G16" s="19"/>
      <c r="H16" s="30" t="s">
        <v>20</v>
      </c>
      <c r="I16" s="25">
        <f t="shared" si="0"/>
        <v>0</v>
      </c>
      <c r="J16" s="24"/>
      <c r="K16" s="25">
        <f t="shared" si="1"/>
        <v>0</v>
      </c>
    </row>
    <row r="17" spans="1:11" s="4" customFormat="1" ht="69" customHeight="1" x14ac:dyDescent="0.2">
      <c r="A17" s="17">
        <v>7</v>
      </c>
      <c r="B17" s="26">
        <v>68913</v>
      </c>
      <c r="C17" s="28" t="s">
        <v>33</v>
      </c>
      <c r="D17" s="26" t="s">
        <v>60</v>
      </c>
      <c r="E17" s="29">
        <v>40</v>
      </c>
      <c r="F17" s="19"/>
      <c r="G17" s="19"/>
      <c r="H17" s="30" t="s">
        <v>20</v>
      </c>
      <c r="I17" s="25">
        <f t="shared" si="0"/>
        <v>0</v>
      </c>
      <c r="J17" s="24"/>
      <c r="K17" s="25">
        <f t="shared" si="1"/>
        <v>0</v>
      </c>
    </row>
    <row r="18" spans="1:11" s="4" customFormat="1" ht="69" customHeight="1" x14ac:dyDescent="0.2">
      <c r="A18" s="17">
        <v>8</v>
      </c>
      <c r="B18" s="26">
        <v>68967</v>
      </c>
      <c r="C18" s="28" t="s">
        <v>34</v>
      </c>
      <c r="D18" s="26" t="s">
        <v>60</v>
      </c>
      <c r="E18" s="29">
        <v>24</v>
      </c>
      <c r="F18" s="19"/>
      <c r="G18" s="19"/>
      <c r="H18" s="30" t="s">
        <v>20</v>
      </c>
      <c r="I18" s="25">
        <f t="shared" si="0"/>
        <v>0</v>
      </c>
      <c r="J18" s="24"/>
      <c r="K18" s="25">
        <f t="shared" si="1"/>
        <v>0</v>
      </c>
    </row>
    <row r="19" spans="1:11" s="4" customFormat="1" ht="69" customHeight="1" x14ac:dyDescent="0.2">
      <c r="A19" s="17">
        <v>9</v>
      </c>
      <c r="B19" s="26">
        <v>68483</v>
      </c>
      <c r="C19" s="28" t="s">
        <v>35</v>
      </c>
      <c r="D19" s="26" t="s">
        <v>17</v>
      </c>
      <c r="E19" s="29">
        <v>4</v>
      </c>
      <c r="F19" s="19"/>
      <c r="G19" s="19"/>
      <c r="H19" s="30" t="s">
        <v>20</v>
      </c>
      <c r="I19" s="25">
        <f t="shared" si="0"/>
        <v>0</v>
      </c>
      <c r="J19" s="24"/>
      <c r="K19" s="25">
        <f t="shared" si="1"/>
        <v>0</v>
      </c>
    </row>
    <row r="20" spans="1:11" s="4" customFormat="1" ht="69" customHeight="1" x14ac:dyDescent="0.2">
      <c r="A20" s="17">
        <v>10</v>
      </c>
      <c r="B20" s="26">
        <v>68512</v>
      </c>
      <c r="C20" s="28" t="s">
        <v>36</v>
      </c>
      <c r="D20" s="26" t="s">
        <v>55</v>
      </c>
      <c r="E20" s="29">
        <v>4</v>
      </c>
      <c r="F20" s="19"/>
      <c r="G20" s="19"/>
      <c r="H20" s="30" t="s">
        <v>20</v>
      </c>
      <c r="I20" s="25">
        <f t="shared" si="0"/>
        <v>0</v>
      </c>
      <c r="J20" s="24"/>
      <c r="K20" s="25">
        <f t="shared" si="1"/>
        <v>0</v>
      </c>
    </row>
    <row r="21" spans="1:11" s="4" customFormat="1" ht="69" customHeight="1" x14ac:dyDescent="0.2">
      <c r="A21" s="17">
        <v>11</v>
      </c>
      <c r="B21" s="26">
        <v>68541</v>
      </c>
      <c r="C21" s="28" t="s">
        <v>37</v>
      </c>
      <c r="D21" s="26" t="s">
        <v>16</v>
      </c>
      <c r="E21" s="29">
        <v>100</v>
      </c>
      <c r="F21" s="19"/>
      <c r="G21" s="19"/>
      <c r="H21" s="30" t="s">
        <v>23</v>
      </c>
      <c r="I21" s="25">
        <f t="shared" si="0"/>
        <v>0</v>
      </c>
      <c r="J21" s="24"/>
      <c r="K21" s="25">
        <f t="shared" si="1"/>
        <v>0</v>
      </c>
    </row>
    <row r="22" spans="1:11" s="4" customFormat="1" ht="69" customHeight="1" x14ac:dyDescent="0.2">
      <c r="A22" s="17">
        <v>12</v>
      </c>
      <c r="B22" s="26">
        <v>68578</v>
      </c>
      <c r="C22" s="28" t="s">
        <v>38</v>
      </c>
      <c r="D22" s="26" t="s">
        <v>18</v>
      </c>
      <c r="E22" s="29">
        <v>4</v>
      </c>
      <c r="F22" s="19"/>
      <c r="G22" s="19"/>
      <c r="H22" s="30" t="s">
        <v>20</v>
      </c>
      <c r="I22" s="25">
        <f t="shared" si="0"/>
        <v>0</v>
      </c>
      <c r="J22" s="24"/>
      <c r="K22" s="25">
        <f t="shared" si="1"/>
        <v>0</v>
      </c>
    </row>
    <row r="23" spans="1:11" s="4" customFormat="1" ht="69" customHeight="1" x14ac:dyDescent="0.2">
      <c r="A23" s="17">
        <v>13</v>
      </c>
      <c r="B23" s="26">
        <v>68707</v>
      </c>
      <c r="C23" s="28" t="s">
        <v>39</v>
      </c>
      <c r="D23" s="26" t="s">
        <v>16</v>
      </c>
      <c r="E23" s="29">
        <v>2000</v>
      </c>
      <c r="F23" s="19"/>
      <c r="G23" s="19"/>
      <c r="H23" s="30" t="s">
        <v>22</v>
      </c>
      <c r="I23" s="25">
        <f t="shared" si="0"/>
        <v>0</v>
      </c>
      <c r="J23" s="24"/>
      <c r="K23" s="25">
        <f t="shared" si="1"/>
        <v>0</v>
      </c>
    </row>
    <row r="24" spans="1:11" s="4" customFormat="1" ht="69" customHeight="1" x14ac:dyDescent="0.2">
      <c r="A24" s="17">
        <v>14</v>
      </c>
      <c r="B24" s="26">
        <v>68775</v>
      </c>
      <c r="C24" s="28" t="s">
        <v>40</v>
      </c>
      <c r="D24" s="26" t="s">
        <v>16</v>
      </c>
      <c r="E24" s="29">
        <v>20</v>
      </c>
      <c r="F24" s="19"/>
      <c r="G24" s="19"/>
      <c r="H24" s="30" t="s">
        <v>24</v>
      </c>
      <c r="I24" s="25">
        <f t="shared" si="0"/>
        <v>0</v>
      </c>
      <c r="J24" s="24"/>
      <c r="K24" s="25">
        <f t="shared" si="1"/>
        <v>0</v>
      </c>
    </row>
    <row r="25" spans="1:11" s="4" customFormat="1" ht="69" customHeight="1" x14ac:dyDescent="0.2">
      <c r="A25" s="17">
        <v>15</v>
      </c>
      <c r="B25" s="26">
        <v>68821</v>
      </c>
      <c r="C25" s="28" t="s">
        <v>41</v>
      </c>
      <c r="D25" s="26" t="s">
        <v>16</v>
      </c>
      <c r="E25" s="29">
        <v>400</v>
      </c>
      <c r="F25" s="19"/>
      <c r="G25" s="19"/>
      <c r="H25" s="30" t="s">
        <v>21</v>
      </c>
      <c r="I25" s="25">
        <f t="shared" si="0"/>
        <v>0</v>
      </c>
      <c r="J25" s="24"/>
      <c r="K25" s="25">
        <f t="shared" si="1"/>
        <v>0</v>
      </c>
    </row>
    <row r="26" spans="1:11" s="4" customFormat="1" ht="69" customHeight="1" x14ac:dyDescent="0.2">
      <c r="A26" s="17">
        <v>16</v>
      </c>
      <c r="B26" s="26">
        <v>68925</v>
      </c>
      <c r="C26" s="28" t="s">
        <v>42</v>
      </c>
      <c r="D26" s="26" t="s">
        <v>17</v>
      </c>
      <c r="E26" s="29">
        <v>16</v>
      </c>
      <c r="F26" s="19"/>
      <c r="G26" s="19"/>
      <c r="H26" s="30" t="s">
        <v>20</v>
      </c>
      <c r="I26" s="25">
        <f t="shared" si="0"/>
        <v>0</v>
      </c>
      <c r="J26" s="24"/>
      <c r="K26" s="25">
        <f t="shared" si="1"/>
        <v>0</v>
      </c>
    </row>
    <row r="27" spans="1:11" s="4" customFormat="1" ht="69" customHeight="1" x14ac:dyDescent="0.2">
      <c r="A27" s="17">
        <v>17</v>
      </c>
      <c r="B27" s="26">
        <v>68945</v>
      </c>
      <c r="C27" s="28" t="s">
        <v>43</v>
      </c>
      <c r="D27" s="26" t="s">
        <v>16</v>
      </c>
      <c r="E27" s="29">
        <v>20</v>
      </c>
      <c r="F27" s="19"/>
      <c r="G27" s="19"/>
      <c r="H27" s="30" t="s">
        <v>24</v>
      </c>
      <c r="I27" s="25">
        <f t="shared" si="0"/>
        <v>0</v>
      </c>
      <c r="J27" s="24"/>
      <c r="K27" s="25">
        <f t="shared" si="1"/>
        <v>0</v>
      </c>
    </row>
    <row r="28" spans="1:11" s="4" customFormat="1" ht="69" customHeight="1" x14ac:dyDescent="0.2">
      <c r="A28" s="17">
        <v>18</v>
      </c>
      <c r="B28" s="26">
        <v>68949</v>
      </c>
      <c r="C28" s="28" t="s">
        <v>44</v>
      </c>
      <c r="D28" s="26" t="s">
        <v>15</v>
      </c>
      <c r="E28" s="29">
        <v>24</v>
      </c>
      <c r="F28" s="19"/>
      <c r="G28" s="19"/>
      <c r="H28" s="30" t="s">
        <v>56</v>
      </c>
      <c r="I28" s="25">
        <f t="shared" si="0"/>
        <v>0</v>
      </c>
      <c r="J28" s="24"/>
      <c r="K28" s="25">
        <f t="shared" si="1"/>
        <v>0</v>
      </c>
    </row>
    <row r="29" spans="1:11" s="4" customFormat="1" ht="69" customHeight="1" x14ac:dyDescent="0.2">
      <c r="A29" s="17">
        <v>19</v>
      </c>
      <c r="B29" s="26">
        <v>68974</v>
      </c>
      <c r="C29" s="28" t="s">
        <v>45</v>
      </c>
      <c r="D29" s="26" t="s">
        <v>16</v>
      </c>
      <c r="E29" s="29">
        <v>400</v>
      </c>
      <c r="F29" s="19"/>
      <c r="G29" s="19"/>
      <c r="H29" s="30" t="s">
        <v>23</v>
      </c>
      <c r="I29" s="25">
        <f t="shared" si="0"/>
        <v>0</v>
      </c>
      <c r="J29" s="24"/>
      <c r="K29" s="25">
        <f t="shared" si="1"/>
        <v>0</v>
      </c>
    </row>
    <row r="30" spans="1:11" s="4" customFormat="1" ht="69" customHeight="1" x14ac:dyDescent="0.2">
      <c r="A30" s="17">
        <v>20</v>
      </c>
      <c r="B30" s="26">
        <v>69009</v>
      </c>
      <c r="C30" s="28" t="s">
        <v>46</v>
      </c>
      <c r="D30" s="26" t="s">
        <v>53</v>
      </c>
      <c r="E30" s="29">
        <v>36</v>
      </c>
      <c r="F30" s="19"/>
      <c r="G30" s="19"/>
      <c r="H30" s="30" t="s">
        <v>20</v>
      </c>
      <c r="I30" s="25">
        <f t="shared" si="0"/>
        <v>0</v>
      </c>
      <c r="J30" s="24"/>
      <c r="K30" s="25">
        <f t="shared" si="1"/>
        <v>0</v>
      </c>
    </row>
    <row r="31" spans="1:11" s="4" customFormat="1" ht="69" customHeight="1" x14ac:dyDescent="0.2">
      <c r="A31" s="17">
        <v>21</v>
      </c>
      <c r="B31" s="26">
        <v>69036</v>
      </c>
      <c r="C31" s="28" t="s">
        <v>47</v>
      </c>
      <c r="D31" s="26" t="s">
        <v>18</v>
      </c>
      <c r="E31" s="29">
        <v>20</v>
      </c>
      <c r="F31" s="19"/>
      <c r="G31" s="19"/>
      <c r="H31" s="30" t="s">
        <v>20</v>
      </c>
      <c r="I31" s="25">
        <f t="shared" si="0"/>
        <v>0</v>
      </c>
      <c r="J31" s="24"/>
      <c r="K31" s="25">
        <f t="shared" si="1"/>
        <v>0</v>
      </c>
    </row>
    <row r="32" spans="1:11" s="4" customFormat="1" ht="69" customHeight="1" x14ac:dyDescent="0.2">
      <c r="A32" s="17">
        <v>22</v>
      </c>
      <c r="B32" s="26">
        <v>69049</v>
      </c>
      <c r="C32" s="28" t="s">
        <v>48</v>
      </c>
      <c r="D32" s="26" t="s">
        <v>54</v>
      </c>
      <c r="E32" s="29">
        <v>4</v>
      </c>
      <c r="F32" s="19"/>
      <c r="G32" s="19"/>
      <c r="H32" s="30" t="s">
        <v>20</v>
      </c>
      <c r="I32" s="25">
        <f t="shared" si="0"/>
        <v>0</v>
      </c>
      <c r="J32" s="24"/>
      <c r="K32" s="25">
        <f t="shared" si="1"/>
        <v>0</v>
      </c>
    </row>
    <row r="33" spans="1:11" s="4" customFormat="1" ht="69" customHeight="1" x14ac:dyDescent="0.2">
      <c r="A33" s="17">
        <v>23</v>
      </c>
      <c r="B33" s="26">
        <v>76346</v>
      </c>
      <c r="C33" s="28" t="s">
        <v>49</v>
      </c>
      <c r="D33" s="26" t="s">
        <v>16</v>
      </c>
      <c r="E33" s="29">
        <v>8</v>
      </c>
      <c r="F33" s="19"/>
      <c r="G33" s="19"/>
      <c r="H33" s="30" t="s">
        <v>57</v>
      </c>
      <c r="I33" s="25">
        <f t="shared" si="0"/>
        <v>0</v>
      </c>
      <c r="J33" s="24"/>
      <c r="K33" s="25">
        <f t="shared" si="1"/>
        <v>0</v>
      </c>
    </row>
    <row r="34" spans="1:11" s="4" customFormat="1" ht="69" customHeight="1" x14ac:dyDescent="0.2">
      <c r="A34" s="17">
        <v>24</v>
      </c>
      <c r="B34" s="26">
        <v>78395</v>
      </c>
      <c r="C34" s="28" t="s">
        <v>50</v>
      </c>
      <c r="D34" s="26" t="s">
        <v>16</v>
      </c>
      <c r="E34" s="29">
        <v>400</v>
      </c>
      <c r="F34" s="19"/>
      <c r="G34" s="19"/>
      <c r="H34" s="30" t="s">
        <v>21</v>
      </c>
      <c r="I34" s="25">
        <f t="shared" si="0"/>
        <v>0</v>
      </c>
      <c r="J34" s="24"/>
      <c r="K34" s="25">
        <f t="shared" si="1"/>
        <v>0</v>
      </c>
    </row>
    <row r="35" spans="1:11" s="4" customFormat="1" ht="69" customHeight="1" x14ac:dyDescent="0.2">
      <c r="A35" s="17">
        <v>25</v>
      </c>
      <c r="B35" s="26">
        <v>78398</v>
      </c>
      <c r="C35" s="28" t="s">
        <v>51</v>
      </c>
      <c r="D35" s="26" t="s">
        <v>16</v>
      </c>
      <c r="E35" s="29">
        <v>800</v>
      </c>
      <c r="F35" s="19"/>
      <c r="G35" s="19"/>
      <c r="H35" s="30" t="s">
        <v>21</v>
      </c>
      <c r="I35" s="25">
        <f t="shared" si="0"/>
        <v>0</v>
      </c>
      <c r="J35" s="24"/>
      <c r="K35" s="25">
        <f t="shared" si="1"/>
        <v>0</v>
      </c>
    </row>
    <row r="36" spans="1:11" s="4" customFormat="1" ht="26.25" customHeight="1" x14ac:dyDescent="0.2">
      <c r="A36" s="45" t="s">
        <v>11</v>
      </c>
      <c r="B36" s="46"/>
      <c r="C36" s="46"/>
      <c r="D36" s="47"/>
      <c r="E36" s="48">
        <f>SUM(K11:K35)</f>
        <v>0</v>
      </c>
      <c r="F36" s="49"/>
      <c r="G36" s="49"/>
      <c r="H36" s="49"/>
      <c r="I36" s="49"/>
      <c r="J36" s="50"/>
    </row>
    <row r="37" spans="1:11" s="4" customFormat="1" ht="26.25" customHeight="1" thickBot="1" x14ac:dyDescent="0.25">
      <c r="A37" s="27"/>
      <c r="B37" s="27"/>
      <c r="C37" s="27"/>
      <c r="D37" s="27"/>
      <c r="E37" s="27"/>
      <c r="F37" s="23"/>
      <c r="G37" s="23"/>
      <c r="H37" s="23"/>
      <c r="I37" s="23"/>
      <c r="J37" s="23"/>
    </row>
    <row r="38" spans="1:11" s="4" customFormat="1" ht="26.25" customHeight="1" thickBot="1" x14ac:dyDescent="0.25">
      <c r="A38" s="59" t="s">
        <v>61</v>
      </c>
      <c r="B38" s="60"/>
      <c r="C38" s="60"/>
      <c r="D38" s="60"/>
      <c r="E38" s="60"/>
      <c r="F38" s="60"/>
      <c r="G38" s="60"/>
      <c r="H38" s="60"/>
      <c r="I38" s="60"/>
      <c r="J38" s="61"/>
    </row>
    <row r="39" spans="1:11" s="4" customFormat="1" ht="26.25" customHeight="1" thickBot="1" x14ac:dyDescent="0.25">
      <c r="A39" s="27"/>
      <c r="B39" s="27"/>
      <c r="C39" s="27"/>
      <c r="D39" s="27"/>
      <c r="E39" s="27"/>
      <c r="F39" s="23"/>
      <c r="G39" s="23"/>
      <c r="H39" s="23"/>
      <c r="I39" s="23"/>
      <c r="J39" s="23"/>
    </row>
    <row r="40" spans="1:11" s="4" customFormat="1" ht="26.25" customHeight="1" thickBot="1" x14ac:dyDescent="0.25">
      <c r="A40" s="42" t="s">
        <v>59</v>
      </c>
      <c r="B40" s="43"/>
      <c r="C40" s="43"/>
      <c r="D40" s="43"/>
      <c r="E40" s="31" t="s">
        <v>58</v>
      </c>
      <c r="F40" s="23"/>
      <c r="G40" s="23"/>
      <c r="H40" s="23"/>
      <c r="I40" s="23"/>
      <c r="J40" s="23"/>
    </row>
    <row r="41" spans="1:11" ht="15.75" thickBot="1" x14ac:dyDescent="0.3">
      <c r="A41" s="7"/>
      <c r="B41" s="7"/>
      <c r="C41" s="8"/>
      <c r="D41" s="7"/>
      <c r="E41" s="7"/>
      <c r="F41" s="10"/>
      <c r="G41" s="10"/>
      <c r="H41" s="10"/>
      <c r="I41" s="9"/>
      <c r="J41" s="9"/>
    </row>
    <row r="42" spans="1:11" ht="15" customHeight="1" x14ac:dyDescent="0.25">
      <c r="A42" s="33" t="s">
        <v>12</v>
      </c>
      <c r="B42" s="34"/>
      <c r="C42" s="34"/>
      <c r="D42" s="34"/>
      <c r="E42" s="34"/>
      <c r="F42" s="34"/>
      <c r="G42" s="34"/>
      <c r="H42" s="34"/>
      <c r="I42" s="34"/>
      <c r="J42" s="35"/>
    </row>
    <row r="43" spans="1:11" ht="15" customHeight="1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8"/>
    </row>
    <row r="44" spans="1:11" ht="15" customHeight="1" thickBot="1" x14ac:dyDescent="0.3">
      <c r="A44" s="39"/>
      <c r="B44" s="40"/>
      <c r="C44" s="40"/>
      <c r="D44" s="40"/>
      <c r="E44" s="40"/>
      <c r="F44" s="40"/>
      <c r="G44" s="40"/>
      <c r="H44" s="40"/>
      <c r="I44" s="40"/>
      <c r="J44" s="41"/>
    </row>
  </sheetData>
  <mergeCells count="10">
    <mergeCell ref="A1:L1"/>
    <mergeCell ref="A42:J44"/>
    <mergeCell ref="A40:D40"/>
    <mergeCell ref="A2:C2"/>
    <mergeCell ref="A36:D36"/>
    <mergeCell ref="E36:J36"/>
    <mergeCell ref="A3:J4"/>
    <mergeCell ref="A6:J6"/>
    <mergeCell ref="A8:J8"/>
    <mergeCell ref="A38:J38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POMPA</dc:creator>
  <cp:lastModifiedBy>FACCHINETTI STEFANO CARLO</cp:lastModifiedBy>
  <cp:lastPrinted>2018-01-09T09:42:56Z</cp:lastPrinted>
  <dcterms:created xsi:type="dcterms:W3CDTF">2017-08-08T13:00:13Z</dcterms:created>
  <dcterms:modified xsi:type="dcterms:W3CDTF">2026-06-04T08:07:50Z</dcterms:modified>
</cp:coreProperties>
</file>